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給与等" sheetId="1" state="visible" r:id="rId3"/>
    <sheet name="別表" sheetId="2" state="hidden" r:id="rId4"/>
  </sheets>
  <definedNames>
    <definedName function="false" hidden="false" localSheetId="0" name="_xlnm.Print_Area" vbProcedure="false">給与等!$A$1:$I$47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<sst xmlns="http://schemas.openxmlformats.org/spreadsheetml/2006/main" count="49" uniqueCount="44">
  <si>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給与等の差押金額計算書</t>
  </si>
  <si>
    <t xml:space="preserve">　送信先：宮城県名取市税務課納税推進係（FAX022-384-2192）
　件　名：給与等の差押え金額計算書について</t>
  </si>
  <si>
    <t xml:space="preserve">※黄色のセルのみを入力すると、差押可能額を自動計算します。</t>
  </si>
  <si>
    <t xml:space="preserve">受給金額等</t>
  </si>
  <si>
    <t xml:space="preserve">給料等の月額</t>
  </si>
  <si>
    <t xml:space="preserve">円</t>
  </si>
  <si>
    <t xml:space="preserve">源泉徴収税額</t>
  </si>
  <si>
    <t xml:space="preserve">住民税（特徴）</t>
  </si>
  <si>
    <t xml:space="preserve">社会保険料等</t>
  </si>
  <si>
    <t xml:space="preserve">世帯員数（本人含む）</t>
  </si>
  <si>
    <t xml:space="preserve">人</t>
  </si>
  <si>
    <t xml:space="preserve">差押金額計算書（給料・賃金）</t>
  </si>
  <si>
    <t xml:space="preserve">①　給料等の月額</t>
  </si>
  <si>
    <t xml:space="preserve">千円未満切捨</t>
  </si>
  <si>
    <t xml:space="preserve">②　国税徴収法第７６条第１項に定める差押禁止額</t>
  </si>
  <si>
    <t xml:space="preserve">１号</t>
  </si>
  <si>
    <t xml:space="preserve">給料等から差し引いている源泉徴収税額</t>
  </si>
  <si>
    <t xml:space="preserve">千円未満切上</t>
  </si>
  <si>
    <t xml:space="preserve">２号</t>
  </si>
  <si>
    <t xml:space="preserve">給料から差し引いている地方税等</t>
  </si>
  <si>
    <t xml:space="preserve">３号</t>
  </si>
  <si>
    <t xml:space="preserve">給料から差し引いている社会保険料</t>
  </si>
  <si>
    <t xml:space="preserve">４号</t>
  </si>
  <si>
    <t xml:space="preserve">別表（※）に掲げる滞納者を含む家族に対応する金額</t>
  </si>
  <si>
    <t xml:space="preserve">５号</t>
  </si>
  <si>
    <t xml:space="preserve">{①－（１号+２号+３号+４号の金額）}×２０／１００</t>
  </si>
  <si>
    <t xml:space="preserve">ただし、4号の2倍を限度とする。
千円未満切上</t>
  </si>
  <si>
    <t xml:space="preserve">合計</t>
  </si>
  <si>
    <t xml:space="preserve">１号+２号+３号+４号+５号の金額</t>
  </si>
  <si>
    <t xml:space="preserve">③　差押可能金額</t>
  </si>
  <si>
    <t xml:space="preserve">別　表（※）</t>
  </si>
  <si>
    <t xml:space="preserve">家族数
（本人含む）</t>
  </si>
  <si>
    <t xml:space="preserve">１人</t>
  </si>
  <si>
    <t xml:space="preserve">２人</t>
  </si>
  <si>
    <t xml:space="preserve">３人</t>
  </si>
  <si>
    <t xml:space="preserve">４人</t>
  </si>
  <si>
    <t xml:space="preserve">５人</t>
  </si>
  <si>
    <t xml:space="preserve">６人</t>
  </si>
  <si>
    <t xml:space="preserve">金額（円）</t>
  </si>
  <si>
    <t xml:space="preserve">※家族が７人以上の場合は、１人増すごとに48,000円を加算する。</t>
  </si>
  <si>
    <t xml:space="preserve">送信元</t>
  </si>
  <si>
    <t xml:space="preserve">担当者名</t>
  </si>
  <si>
    <t xml:space="preserve">電話番号</t>
  </si>
  <si>
    <t xml:space="preserve">FAX番号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</si>
</sst>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_ "/>
    <numFmt numFmtId="166" formatCode="_ \¥* #,##0_ ;_ \¥* \-#,##0_ ;_ \¥* \-_ ;_ @_ "/>
  </numFmts>
  <fonts count="11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 val="true"/>
      <sz val="1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5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0390625" defaultRowHeight="13.5" customHeight="true" zeroHeight="false" outlineLevelRow="0" outlineLevelCol="0"/>
  <cols>
    <col collapsed="false" customWidth="false" hidden="false" outlineLevel="0" max="3" min="1" style="1" width="9"/>
    <col collapsed="false" customWidth="true" hidden="false" outlineLevel="0" max="9" min="4" style="1" width="9.62"/>
    <col collapsed="false" customWidth="false" hidden="false" outlineLevel="0" max="16384" min="10" style="1" width="9"/>
  </cols>
  <sheetData>
    <row r="1" customFormat="false" ht="13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3.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57" hidden="false" customHeight="tru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</row>
    <row r="5" customFormat="false" ht="13.8" hidden="false" customHeight="fals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</row>
    <row r="6" customFormat="false" ht="13.8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</row>
    <row r="7" customFormat="false" ht="13.8" hidden="false" customHeight="false" outlineLevel="0" collapsed="false">
      <c r="A7" s="5" t="s">
        <v>3</v>
      </c>
      <c r="B7" s="6" t="s">
        <v>4</v>
      </c>
      <c r="C7" s="6"/>
      <c r="D7" s="7"/>
      <c r="E7" s="7"/>
      <c r="F7" s="7"/>
      <c r="G7" s="7"/>
      <c r="H7" s="7"/>
      <c r="I7" s="8" t="s">
        <v>5</v>
      </c>
    </row>
    <row r="8" customFormat="false" ht="13.8" hidden="false" customHeight="false" outlineLevel="0" collapsed="false">
      <c r="A8" s="5"/>
      <c r="B8" s="6"/>
      <c r="C8" s="6"/>
      <c r="D8" s="7"/>
      <c r="E8" s="7"/>
      <c r="F8" s="7"/>
      <c r="G8" s="7"/>
      <c r="H8" s="7"/>
      <c r="I8" s="8"/>
    </row>
    <row r="9" customFormat="false" ht="13.8" hidden="false" customHeight="false" outlineLevel="0" collapsed="false">
      <c r="A9" s="5"/>
      <c r="B9" s="6" t="s">
        <v>6</v>
      </c>
      <c r="C9" s="6"/>
      <c r="D9" s="9"/>
      <c r="E9" s="9"/>
      <c r="F9" s="9"/>
      <c r="G9" s="9"/>
      <c r="H9" s="9"/>
      <c r="I9" s="8" t="s">
        <v>5</v>
      </c>
    </row>
    <row r="10" customFormat="false" ht="13.8" hidden="false" customHeight="false" outlineLevel="0" collapsed="false">
      <c r="A10" s="5"/>
      <c r="B10" s="6"/>
      <c r="C10" s="6"/>
      <c r="D10" s="9"/>
      <c r="E10" s="9"/>
      <c r="F10" s="9"/>
      <c r="G10" s="9"/>
      <c r="H10" s="9"/>
      <c r="I10" s="8"/>
    </row>
    <row r="11" customFormat="false" ht="13.8" hidden="false" customHeight="false" outlineLevel="0" collapsed="false">
      <c r="A11" s="5"/>
      <c r="B11" s="6" t="s">
        <v>7</v>
      </c>
      <c r="C11" s="6"/>
      <c r="D11" s="9"/>
      <c r="E11" s="9"/>
      <c r="F11" s="9"/>
      <c r="G11" s="9"/>
      <c r="H11" s="9"/>
      <c r="I11" s="8" t="s">
        <v>5</v>
      </c>
    </row>
    <row r="12" customFormat="false" ht="13.8" hidden="false" customHeight="false" outlineLevel="0" collapsed="false">
      <c r="A12" s="5"/>
      <c r="B12" s="6"/>
      <c r="C12" s="6"/>
      <c r="D12" s="9"/>
      <c r="E12" s="9"/>
      <c r="F12" s="9"/>
      <c r="G12" s="9"/>
      <c r="H12" s="9"/>
      <c r="I12" s="8"/>
    </row>
    <row r="13" customFormat="false" ht="13.8" hidden="false" customHeight="false" outlineLevel="0" collapsed="false">
      <c r="A13" s="5"/>
      <c r="B13" s="6" t="s">
        <v>8</v>
      </c>
      <c r="C13" s="6"/>
      <c r="D13" s="9"/>
      <c r="E13" s="9"/>
      <c r="F13" s="9"/>
      <c r="G13" s="9"/>
      <c r="H13" s="9"/>
      <c r="I13" s="8" t="s">
        <v>5</v>
      </c>
    </row>
    <row r="14" customFormat="false" ht="13.8" hidden="false" customHeight="false" outlineLevel="0" collapsed="false">
      <c r="A14" s="5"/>
      <c r="B14" s="6"/>
      <c r="C14" s="6"/>
      <c r="D14" s="9"/>
      <c r="E14" s="9"/>
      <c r="F14" s="9"/>
      <c r="G14" s="9"/>
      <c r="H14" s="9"/>
      <c r="I14" s="8"/>
    </row>
    <row r="15" customFormat="false" ht="13.8" hidden="false" customHeight="false" outlineLevel="0" collapsed="false">
      <c r="A15" s="5"/>
      <c r="B15" s="10" t="s">
        <v>9</v>
      </c>
      <c r="C15" s="10"/>
      <c r="D15" s="11"/>
      <c r="E15" s="11"/>
      <c r="F15" s="11"/>
      <c r="G15" s="11"/>
      <c r="H15" s="11"/>
      <c r="I15" s="8" t="s">
        <v>10</v>
      </c>
    </row>
    <row r="16" customFormat="false" ht="13.8" hidden="false" customHeight="false" outlineLevel="0" collapsed="false">
      <c r="A16" s="5"/>
      <c r="B16" s="10"/>
      <c r="C16" s="10"/>
      <c r="D16" s="11"/>
      <c r="E16" s="11"/>
      <c r="F16" s="11"/>
      <c r="G16" s="11"/>
      <c r="H16" s="11"/>
      <c r="I16" s="8"/>
    </row>
    <row r="17" customFormat="false" ht="13.8" hidden="false" customHeight="false" outlineLevel="0" collapsed="false">
      <c r="A17" s="5" t="s">
        <v>11</v>
      </c>
      <c r="B17" s="12" t="s">
        <v>12</v>
      </c>
      <c r="C17" s="12"/>
      <c r="D17" s="12"/>
      <c r="E17" s="12"/>
      <c r="F17" s="12"/>
      <c r="G17" s="13" t="str">
        <f aca="false">IF(D7="","",ROUNDDOWN(D7,-3))</f>
        <v/>
      </c>
      <c r="H17" s="13"/>
      <c r="I17" s="14" t="s">
        <v>13</v>
      </c>
    </row>
    <row r="18" customFormat="false" ht="13.8" hidden="false" customHeight="false" outlineLevel="0" collapsed="false">
      <c r="A18" s="5"/>
      <c r="B18" s="12"/>
      <c r="C18" s="12"/>
      <c r="D18" s="12"/>
      <c r="E18" s="12"/>
      <c r="F18" s="12"/>
      <c r="G18" s="13"/>
      <c r="H18" s="13"/>
      <c r="I18" s="14"/>
    </row>
    <row r="19" customFormat="false" ht="13.8" hidden="false" customHeight="false" outlineLevel="0" collapsed="false">
      <c r="A19" s="5"/>
      <c r="B19" s="12" t="s">
        <v>14</v>
      </c>
      <c r="C19" s="12"/>
      <c r="D19" s="12"/>
      <c r="E19" s="12"/>
      <c r="F19" s="12"/>
      <c r="G19" s="12"/>
      <c r="H19" s="12"/>
      <c r="I19" s="12"/>
    </row>
    <row r="20" customFormat="false" ht="13.8" hidden="false" customHeight="false" outlineLevel="0" collapsed="false">
      <c r="A20" s="5"/>
      <c r="B20" s="12"/>
      <c r="C20" s="12"/>
      <c r="D20" s="12"/>
      <c r="E20" s="12"/>
      <c r="F20" s="12"/>
      <c r="G20" s="12"/>
      <c r="H20" s="12"/>
      <c r="I20" s="12"/>
    </row>
    <row r="21" customFormat="false" ht="13.8" hidden="false" customHeight="false" outlineLevel="0" collapsed="false">
      <c r="A21" s="5"/>
      <c r="B21" s="15" t="s">
        <v>15</v>
      </c>
      <c r="C21" s="16" t="s">
        <v>16</v>
      </c>
      <c r="D21" s="16"/>
      <c r="E21" s="16"/>
      <c r="F21" s="16"/>
      <c r="G21" s="17" t="str">
        <f aca="false">IF(D9="","",ROUNDUP(D9,-3))</f>
        <v/>
      </c>
      <c r="H21" s="17"/>
      <c r="I21" s="14" t="s">
        <v>17</v>
      </c>
      <c r="J21" s="18"/>
    </row>
    <row r="22" customFormat="false" ht="13.8" hidden="false" customHeight="false" outlineLevel="0" collapsed="false">
      <c r="A22" s="5"/>
      <c r="B22" s="15"/>
      <c r="C22" s="16"/>
      <c r="D22" s="16"/>
      <c r="E22" s="16"/>
      <c r="F22" s="16"/>
      <c r="G22" s="17"/>
      <c r="H22" s="17"/>
      <c r="I22" s="14"/>
    </row>
    <row r="23" customFormat="false" ht="13.8" hidden="false" customHeight="false" outlineLevel="0" collapsed="false">
      <c r="A23" s="5"/>
      <c r="B23" s="15" t="s">
        <v>18</v>
      </c>
      <c r="C23" s="16" t="s">
        <v>19</v>
      </c>
      <c r="D23" s="16"/>
      <c r="E23" s="16"/>
      <c r="F23" s="16"/>
      <c r="G23" s="17" t="str">
        <f aca="false">IF(D11="","",ROUNDUP(D11,-3))</f>
        <v/>
      </c>
      <c r="H23" s="17"/>
      <c r="I23" s="14" t="s">
        <v>17</v>
      </c>
      <c r="J23" s="18"/>
    </row>
    <row r="24" customFormat="false" ht="13.8" hidden="false" customHeight="false" outlineLevel="0" collapsed="false">
      <c r="A24" s="5"/>
      <c r="B24" s="15"/>
      <c r="C24" s="16"/>
      <c r="D24" s="16"/>
      <c r="E24" s="16"/>
      <c r="F24" s="16"/>
      <c r="G24" s="17"/>
      <c r="H24" s="17"/>
      <c r="I24" s="14"/>
    </row>
    <row r="25" customFormat="false" ht="13.8" hidden="false" customHeight="false" outlineLevel="0" collapsed="false">
      <c r="A25" s="5"/>
      <c r="B25" s="15" t="s">
        <v>20</v>
      </c>
      <c r="C25" s="16" t="s">
        <v>21</v>
      </c>
      <c r="D25" s="16"/>
      <c r="E25" s="16"/>
      <c r="F25" s="16"/>
      <c r="G25" s="17" t="str">
        <f aca="false">IF(D13="","",ROUNDUP(D13,-3))</f>
        <v/>
      </c>
      <c r="H25" s="17"/>
      <c r="I25" s="14" t="s">
        <v>17</v>
      </c>
      <c r="J25" s="18"/>
    </row>
    <row r="26" customFormat="false" ht="13.8" hidden="false" customHeight="false" outlineLevel="0" collapsed="false">
      <c r="A26" s="5"/>
      <c r="B26" s="15"/>
      <c r="C26" s="16"/>
      <c r="D26" s="16"/>
      <c r="E26" s="16"/>
      <c r="F26" s="16"/>
      <c r="G26" s="17"/>
      <c r="H26" s="17"/>
      <c r="I26" s="14"/>
    </row>
    <row r="27" customFormat="false" ht="13.8" hidden="false" customHeight="false" outlineLevel="0" collapsed="false">
      <c r="A27" s="5"/>
      <c r="B27" s="15" t="s">
        <v>22</v>
      </c>
      <c r="C27" s="19" t="s">
        <v>23</v>
      </c>
      <c r="D27" s="19"/>
      <c r="E27" s="19"/>
      <c r="F27" s="19"/>
      <c r="G27" s="17" t="str">
        <f aca="false">IF(D15="","",(VLOOKUP(D15,別表!A1:B10,2,0)))</f>
        <v/>
      </c>
      <c r="H27" s="17"/>
      <c r="I27" s="14"/>
    </row>
    <row r="28" customFormat="false" ht="13.5" hidden="false" customHeight="true" outlineLevel="0" collapsed="false">
      <c r="A28" s="5"/>
      <c r="B28" s="15"/>
      <c r="C28" s="19"/>
      <c r="D28" s="19"/>
      <c r="E28" s="19"/>
      <c r="F28" s="19"/>
      <c r="G28" s="17"/>
      <c r="H28" s="17"/>
      <c r="I28" s="14"/>
    </row>
    <row r="29" customFormat="false" ht="13.5" hidden="false" customHeight="true" outlineLevel="0" collapsed="false">
      <c r="A29" s="5"/>
      <c r="B29" s="15" t="s">
        <v>24</v>
      </c>
      <c r="C29" s="19" t="s">
        <v>25</v>
      </c>
      <c r="D29" s="19"/>
      <c r="E29" s="19"/>
      <c r="F29" s="19"/>
      <c r="G29" s="17" t="str">
        <f aca="false">IFERROR(IF(ROUNDUP((G17-(G21+G23+G25+G27))*20%,-3)&gt;=G27*2,G27*2,ROUNDUP((G17-(G21+G23+G25+G27))*20%,-3)),"")</f>
        <v/>
      </c>
      <c r="H29" s="17"/>
      <c r="I29" s="20" t="s">
        <v>26</v>
      </c>
    </row>
    <row r="30" customFormat="false" ht="13.5" hidden="false" customHeight="true" outlineLevel="0" collapsed="false">
      <c r="A30" s="5"/>
      <c r="B30" s="15"/>
      <c r="C30" s="19"/>
      <c r="D30" s="19"/>
      <c r="E30" s="19"/>
      <c r="F30" s="19"/>
      <c r="G30" s="17"/>
      <c r="H30" s="17"/>
      <c r="I30" s="20"/>
      <c r="J30" s="18"/>
    </row>
    <row r="31" customFormat="false" ht="13.5" hidden="false" customHeight="false" outlineLevel="0" collapsed="false">
      <c r="A31" s="5"/>
      <c r="B31" s="15" t="s">
        <v>27</v>
      </c>
      <c r="C31" s="16" t="s">
        <v>28</v>
      </c>
      <c r="D31" s="16"/>
      <c r="E31" s="16"/>
      <c r="F31" s="16"/>
      <c r="G31" s="17" t="str">
        <f aca="false">IF(G29="","",SUM(G21:H30))</f>
        <v/>
      </c>
      <c r="H31" s="17"/>
      <c r="I31" s="15"/>
    </row>
    <row r="32" customFormat="false" ht="13.5" hidden="false" customHeight="false" outlineLevel="0" collapsed="false">
      <c r="A32" s="5"/>
      <c r="B32" s="15"/>
      <c r="C32" s="16"/>
      <c r="D32" s="16"/>
      <c r="E32" s="16"/>
      <c r="F32" s="16"/>
      <c r="G32" s="17"/>
      <c r="H32" s="17"/>
      <c r="I32" s="15"/>
    </row>
    <row r="33" customFormat="false" ht="13.5" hidden="false" customHeight="false" outlineLevel="0" collapsed="false">
      <c r="A33" s="5"/>
      <c r="B33" s="12" t="s">
        <v>29</v>
      </c>
      <c r="C33" s="12"/>
      <c r="D33" s="12"/>
      <c r="E33" s="12"/>
      <c r="F33" s="12"/>
      <c r="G33" s="21" t="str">
        <f aca="false">IF(G17="","",G17-G31)</f>
        <v/>
      </c>
      <c r="H33" s="21"/>
      <c r="I33" s="15"/>
    </row>
    <row r="34" customFormat="false" ht="13.5" hidden="false" customHeight="false" outlineLevel="0" collapsed="false">
      <c r="A34" s="5"/>
      <c r="B34" s="12"/>
      <c r="C34" s="12"/>
      <c r="D34" s="12"/>
      <c r="E34" s="12"/>
      <c r="F34" s="12"/>
      <c r="G34" s="21"/>
      <c r="H34" s="21"/>
      <c r="I34" s="15"/>
    </row>
    <row r="35" customFormat="false" ht="13.5" hidden="false" customHeight="true" outlineLevel="0" collapsed="false">
      <c r="A35" s="22" t="s">
        <v>30</v>
      </c>
      <c r="B35" s="23" t="s">
        <v>31</v>
      </c>
      <c r="C35" s="23"/>
      <c r="D35" s="15" t="s">
        <v>32</v>
      </c>
      <c r="E35" s="15" t="s">
        <v>33</v>
      </c>
      <c r="F35" s="15" t="s">
        <v>34</v>
      </c>
      <c r="G35" s="15" t="s">
        <v>35</v>
      </c>
      <c r="H35" s="15" t="s">
        <v>36</v>
      </c>
      <c r="I35" s="15" t="s">
        <v>37</v>
      </c>
    </row>
    <row r="36" customFormat="false" ht="13.5" hidden="false" customHeight="false" outlineLevel="0" collapsed="false">
      <c r="A36" s="22"/>
      <c r="B36" s="23"/>
      <c r="C36" s="23"/>
      <c r="D36" s="15"/>
      <c r="E36" s="15"/>
      <c r="F36" s="15"/>
      <c r="G36" s="15"/>
      <c r="H36" s="15"/>
      <c r="I36" s="15"/>
    </row>
    <row r="37" customFormat="false" ht="13.5" hidden="false" customHeight="false" outlineLevel="0" collapsed="false">
      <c r="A37" s="22"/>
      <c r="B37" s="15" t="s">
        <v>38</v>
      </c>
      <c r="C37" s="15"/>
      <c r="D37" s="24" t="n">
        <f aca="false">別表!B1</f>
        <v>107000</v>
      </c>
      <c r="E37" s="24" t="n">
        <f aca="false">別表!B2</f>
        <v>155000</v>
      </c>
      <c r="F37" s="24" t="n">
        <f aca="false">別表!B3</f>
        <v>203000</v>
      </c>
      <c r="G37" s="24" t="n">
        <f aca="false">別表!B4</f>
        <v>251000</v>
      </c>
      <c r="H37" s="24" t="n">
        <f aca="false">別表!B5</f>
        <v>299000</v>
      </c>
      <c r="I37" s="24" t="n">
        <f aca="false">別表!B6</f>
        <v>347000</v>
      </c>
    </row>
    <row r="38" customFormat="false" ht="13.5" hidden="false" customHeight="false" outlineLevel="0" collapsed="false">
      <c r="A38" s="22"/>
      <c r="B38" s="15"/>
      <c r="C38" s="15"/>
      <c r="D38" s="24"/>
      <c r="E38" s="24"/>
      <c r="F38" s="24"/>
      <c r="G38" s="24"/>
      <c r="H38" s="24"/>
      <c r="I38" s="24"/>
    </row>
    <row r="39" customFormat="false" ht="13.5" hidden="false" customHeight="false" outlineLevel="0" collapsed="false">
      <c r="A39" s="22"/>
      <c r="B39" s="15" t="s">
        <v>39</v>
      </c>
      <c r="C39" s="15"/>
      <c r="D39" s="15"/>
      <c r="E39" s="15"/>
      <c r="F39" s="15"/>
      <c r="G39" s="15"/>
      <c r="H39" s="15"/>
      <c r="I39" s="15"/>
    </row>
    <row r="40" customFormat="false" ht="13.5" hidden="false" customHeight="false" outlineLevel="0" collapsed="false">
      <c r="A40" s="22"/>
      <c r="B40" s="15"/>
      <c r="C40" s="15"/>
      <c r="D40" s="15"/>
      <c r="E40" s="15"/>
      <c r="F40" s="15"/>
      <c r="G40" s="15"/>
      <c r="H40" s="15"/>
      <c r="I40" s="15"/>
    </row>
    <row r="42" customFormat="false" ht="13.5" hidden="false" customHeight="false" outlineLevel="0" collapsed="false">
      <c r="D42" s="15" t="s">
        <v>40</v>
      </c>
      <c r="E42" s="25"/>
      <c r="F42" s="25"/>
      <c r="G42" s="25"/>
      <c r="H42" s="25"/>
      <c r="I42" s="25"/>
    </row>
    <row r="43" customFormat="false" ht="13.5" hidden="false" customHeight="false" outlineLevel="0" collapsed="false">
      <c r="D43" s="15"/>
      <c r="E43" s="25"/>
      <c r="F43" s="25"/>
      <c r="G43" s="25"/>
      <c r="H43" s="25"/>
      <c r="I43" s="25"/>
    </row>
    <row r="44" customFormat="false" ht="13.5" hidden="false" customHeight="false" outlineLevel="0" collapsed="false">
      <c r="D44" s="15" t="s">
        <v>41</v>
      </c>
      <c r="E44" s="25"/>
      <c r="F44" s="25"/>
      <c r="G44" s="25"/>
      <c r="H44" s="25"/>
      <c r="I44" s="25"/>
    </row>
    <row r="45" customFormat="false" ht="13.5" hidden="false" customHeight="false" outlineLevel="0" collapsed="false">
      <c r="D45" s="15"/>
      <c r="E45" s="25"/>
      <c r="F45" s="25"/>
      <c r="G45" s="25"/>
      <c r="H45" s="25"/>
      <c r="I45" s="25"/>
    </row>
    <row r="46" customFormat="false" ht="13.5" hidden="false" customHeight="false" outlineLevel="0" collapsed="false">
      <c r="D46" s="15" t="s">
        <v>42</v>
      </c>
      <c r="E46" s="25"/>
      <c r="F46" s="25"/>
      <c r="G46" s="15" t="s">
        <v>43</v>
      </c>
      <c r="H46" s="25"/>
      <c r="I46" s="25"/>
    </row>
    <row r="47" customFormat="false" ht="13.5" hidden="false" customHeight="false" outlineLevel="0" collapsed="false">
      <c r="D47" s="15"/>
      <c r="E47" s="25"/>
      <c r="F47" s="25"/>
      <c r="G47" s="15"/>
      <c r="H47" s="25"/>
      <c r="I47" s="25"/>
    </row>
  </sheetData>
  <sheetProtection sheet="true" password="9e8d" objects="true" scenarios="true" selectLockedCells="true"/>
  <mergeCells count="75">
    <mergeCell ref="A1:I3"/>
    <mergeCell ref="A4:I4"/>
    <mergeCell ref="A5:I6"/>
    <mergeCell ref="A7:A16"/>
    <mergeCell ref="B7:C8"/>
    <mergeCell ref="D7:H8"/>
    <mergeCell ref="I7:I8"/>
    <mergeCell ref="B9:C10"/>
    <mergeCell ref="D9:H10"/>
    <mergeCell ref="I9:I10"/>
    <mergeCell ref="B11:C12"/>
    <mergeCell ref="D11:H12"/>
    <mergeCell ref="I11:I12"/>
    <mergeCell ref="B13:C14"/>
    <mergeCell ref="D13:H14"/>
    <mergeCell ref="I13:I14"/>
    <mergeCell ref="B15:C16"/>
    <mergeCell ref="D15:H16"/>
    <mergeCell ref="I15:I16"/>
    <mergeCell ref="A17:A34"/>
    <mergeCell ref="B17:F18"/>
    <mergeCell ref="G17:H18"/>
    <mergeCell ref="I17:I18"/>
    <mergeCell ref="B19:I20"/>
    <mergeCell ref="B21:B22"/>
    <mergeCell ref="C21:F22"/>
    <mergeCell ref="G21:H22"/>
    <mergeCell ref="I21:I22"/>
    <mergeCell ref="B23:B24"/>
    <mergeCell ref="C23:F24"/>
    <mergeCell ref="G23:H24"/>
    <mergeCell ref="I23:I24"/>
    <mergeCell ref="B25:B26"/>
    <mergeCell ref="C25:F26"/>
    <mergeCell ref="G25:H26"/>
    <mergeCell ref="I25:I26"/>
    <mergeCell ref="B27:B28"/>
    <mergeCell ref="C27:F28"/>
    <mergeCell ref="G27:H28"/>
    <mergeCell ref="I27:I28"/>
    <mergeCell ref="B29:B30"/>
    <mergeCell ref="C29:F30"/>
    <mergeCell ref="G29:H30"/>
    <mergeCell ref="I29:I30"/>
    <mergeCell ref="B31:B32"/>
    <mergeCell ref="C31:F32"/>
    <mergeCell ref="G31:H32"/>
    <mergeCell ref="I31:I32"/>
    <mergeCell ref="B33:F34"/>
    <mergeCell ref="G33:H34"/>
    <mergeCell ref="I33:I34"/>
    <mergeCell ref="A35:A40"/>
    <mergeCell ref="B35:C36"/>
    <mergeCell ref="D35:D36"/>
    <mergeCell ref="E35:E36"/>
    <mergeCell ref="F35:F36"/>
    <mergeCell ref="G35:G36"/>
    <mergeCell ref="H35:H36"/>
    <mergeCell ref="I35:I36"/>
    <mergeCell ref="B37:C38"/>
    <mergeCell ref="D37:D38"/>
    <mergeCell ref="E37:E38"/>
    <mergeCell ref="F37:F38"/>
    <mergeCell ref="G37:G38"/>
    <mergeCell ref="H37:H38"/>
    <mergeCell ref="I37:I38"/>
    <mergeCell ref="B39:I40"/>
    <mergeCell ref="D42:D43"/>
    <mergeCell ref="E42:I43"/>
    <mergeCell ref="D44:D45"/>
    <mergeCell ref="E44:I45"/>
    <mergeCell ref="D46:D47"/>
    <mergeCell ref="E46:F47"/>
    <mergeCell ref="G46:G47"/>
    <mergeCell ref="H46:I4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B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0390625" defaultRowHeight="13.5" customHeight="true" zeroHeight="false" outlineLevelRow="0" outlineLevelCol="0"/>
  <cols>
    <col collapsed="false" customWidth="false" hidden="false" outlineLevel="0" max="16384" min="1" style="26" width="9"/>
  </cols>
  <sheetData>
    <row r="1" customFormat="false" ht="13.5" hidden="false" customHeight="false" outlineLevel="0" collapsed="false">
      <c r="A1" s="26" t="n">
        <v>1</v>
      </c>
      <c r="B1" s="26" t="n">
        <v>107000</v>
      </c>
    </row>
    <row r="2" customFormat="false" ht="13.5" hidden="false" customHeight="false" outlineLevel="0" collapsed="false">
      <c r="A2" s="26" t="n">
        <v>2</v>
      </c>
      <c r="B2" s="26" t="n">
        <f aca="false">B1+48000</f>
        <v>155000</v>
      </c>
    </row>
    <row r="3" customFormat="false" ht="13.5" hidden="false" customHeight="false" outlineLevel="0" collapsed="false">
      <c r="A3" s="26" t="n">
        <v>3</v>
      </c>
      <c r="B3" s="26" t="n">
        <f aca="false">B2+48000</f>
        <v>203000</v>
      </c>
    </row>
    <row r="4" customFormat="false" ht="13.5" hidden="false" customHeight="false" outlineLevel="0" collapsed="false">
      <c r="A4" s="26" t="n">
        <v>4</v>
      </c>
      <c r="B4" s="26" t="n">
        <f aca="false">B3+48000</f>
        <v>251000</v>
      </c>
    </row>
    <row r="5" customFormat="false" ht="13.5" hidden="false" customHeight="false" outlineLevel="0" collapsed="false">
      <c r="A5" s="26" t="n">
        <v>5</v>
      </c>
      <c r="B5" s="26" t="n">
        <f aca="false">B4+48000</f>
        <v>299000</v>
      </c>
    </row>
    <row r="6" customFormat="false" ht="13.5" hidden="false" customHeight="false" outlineLevel="0" collapsed="false">
      <c r="A6" s="26" t="n">
        <v>6</v>
      </c>
      <c r="B6" s="26" t="n">
        <f aca="false">B5+48000</f>
        <v>347000</v>
      </c>
    </row>
    <row r="7" customFormat="false" ht="13.5" hidden="false" customHeight="false" outlineLevel="0" collapsed="false">
      <c r="A7" s="26" t="n">
        <v>7</v>
      </c>
      <c r="B7" s="26" t="n">
        <f aca="false">B6+48000</f>
        <v>395000</v>
      </c>
    </row>
    <row r="8" customFormat="false" ht="13.5" hidden="false" customHeight="false" outlineLevel="0" collapsed="false">
      <c r="A8" s="26" t="n">
        <v>8</v>
      </c>
      <c r="B8" s="26" t="n">
        <f aca="false">B7+48000</f>
        <v>443000</v>
      </c>
    </row>
    <row r="9" customFormat="false" ht="13.5" hidden="false" customHeight="false" outlineLevel="0" collapsed="false">
      <c r="A9" s="26" t="n">
        <v>9</v>
      </c>
      <c r="B9" s="26" t="n">
        <f aca="false">B8+48000</f>
        <v>491000</v>
      </c>
    </row>
    <row r="10" customFormat="false" ht="13.5" hidden="false" customHeight="false" outlineLevel="0" collapsed="false">
      <c r="A10" s="26" t="n">
        <v>10</v>
      </c>
      <c r="B10" s="26" t="n">
        <f aca="false">B9+48000</f>
        <v>539000</v>
      </c>
    </row>
  </sheetData>
  <printOptions headings="false" gridLines="false" gridLinesSet="true" horizontalCentered="false" verticalCentered="false"/>
  <pageMargins left="0.786805555555556" right="0.786805555555556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2019-09-13T04:20:29Z</dcterms:created>
  <dc:creator>名取市税務課納税推進係</dc:creator>
  <dc:description/>
  <dc:language>ja-JP</dc:language>
  <cp:lastModifiedBy/>
  <cp:lastPrinted>2024-06-13T01:35:47Z</cp:lastPrinted>
  <dcterms:modified xsi:type="dcterms:W3CDTF">2026-04-02T10:18:27Z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