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830" windowHeight="7275"/>
  </bookViews>
  <sheets>
    <sheet name="93(a)" sheetId="1" r:id="rId1"/>
    <sheet name="93(b-1)" sheetId="2" r:id="rId2"/>
    <sheet name="93(b-2)" sheetId="3" r:id="rId3"/>
  </sheets>
  <definedNames>
    <definedName name="_xlnm.Print_Area" localSheetId="0">'93(a)'!$A$1:$L$16</definedName>
    <definedName name="_xlnm.Print_Area" localSheetId="1">'93(b-1)'!$A$1:$G$25</definedName>
    <definedName name="_xlnm.Print_Area" localSheetId="2">'93(b-2)'!$A$1:$G$22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G8" i="2"/>
  <c r="G7" i="2"/>
  <c r="G6" i="2"/>
  <c r="F19" i="2"/>
  <c r="E19" i="2"/>
  <c r="D19" i="2"/>
</calcChain>
</file>

<file path=xl/sharedStrings.xml><?xml version="1.0" encoding="utf-8"?>
<sst xmlns="http://schemas.openxmlformats.org/spreadsheetml/2006/main" count="129" uniqueCount="74">
  <si>
    <t>93 シルバー人材センター事業実績</t>
    <rPh sb="7" eb="9">
      <t>ジンザイ</t>
    </rPh>
    <rPh sb="13" eb="15">
      <t>ジギョウ</t>
    </rPh>
    <rPh sb="15" eb="17">
      <t>ジッセキ</t>
    </rPh>
    <phoneticPr fontId="3"/>
  </si>
  <si>
    <r>
      <t xml:space="preserve"> (</t>
    </r>
    <r>
      <rPr>
        <b/>
        <sz val="10"/>
        <rFont val="BIZ UDPゴシック"/>
        <family val="3"/>
        <charset val="128"/>
      </rPr>
      <t>a</t>
    </r>
    <r>
      <rPr>
        <sz val="10"/>
        <rFont val="BIZ UDPゴシック"/>
        <family val="3"/>
        <charset val="128"/>
      </rPr>
      <t>)  就業状況</t>
    </r>
    <rPh sb="6" eb="8">
      <t>シュウギョウ</t>
    </rPh>
    <rPh sb="8" eb="10">
      <t>ジョウキョウ</t>
    </rPh>
    <phoneticPr fontId="3"/>
  </si>
  <si>
    <t>受託件数</t>
    <rPh sb="0" eb="2">
      <t>ジュタク</t>
    </rPh>
    <rPh sb="2" eb="4">
      <t>ケンスウ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</si>
  <si>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</si>
  <si>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</si>
  <si>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会員数</t>
    <rPh sb="0" eb="3">
      <t>カイインスウ</t>
    </rPh>
    <phoneticPr fontId="3"/>
  </si>
  <si>
    <t>就業率</t>
    <rPh sb="0" eb="2">
      <t>シュウギョウ</t>
    </rPh>
    <rPh sb="2" eb="3">
      <t>リツ</t>
    </rPh>
    <phoneticPr fontId="3"/>
  </si>
  <si>
    <t>平成28年</t>
    <rPh sb="0" eb="2">
      <t>ヘイセイ</t>
    </rPh>
    <rPh sb="4" eb="5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</si>
  <si>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</si>
  <si>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(注）令和4年度以降は派遣実績分を計上する。</t>
    <rPh sb="1" eb="2">
      <t>チュウ</t>
    </rPh>
    <rPh sb="3" eb="5">
      <t>レイワ</t>
    </rPh>
    <rPh sb="6" eb="8">
      <t>ネンド</t>
    </rPh>
    <rPh sb="8" eb="10">
      <t>イコウ</t>
    </rPh>
    <rPh sb="11" eb="15">
      <t>ハケンジッセキ</t>
    </rPh>
    <rPh sb="15" eb="16">
      <t>ブン</t>
    </rPh>
    <rPh sb="17" eb="19">
      <t>ケイジョウ</t>
    </rPh>
    <phoneticPr fontId="3"/>
  </si>
  <si>
    <t>(注）契約金額とは、賃金・手数料・消費税の合計額である。</t>
    <rPh sb="1" eb="2">
      <t>チュウ</t>
    </rPh>
    <rPh sb="3" eb="5">
      <t>ケイヤク</t>
    </rPh>
    <rPh sb="5" eb="7">
      <t>キンガク</t>
    </rPh>
    <rPh sb="10" eb="12">
      <t>チンギン</t>
    </rPh>
    <rPh sb="13" eb="16">
      <t>テスウリョウ</t>
    </rPh>
    <rPh sb="17" eb="20">
      <t>ショウヒゼイ</t>
    </rPh>
    <rPh sb="21" eb="23">
      <t>ゴウケイ</t>
    </rPh>
    <rPh sb="23" eb="24">
      <t>ガク</t>
    </rPh>
    <phoneticPr fontId="3"/>
  </si>
  <si>
    <t>資料:公益社団法人名取市シルバー人材センター</t>
    <rPh sb="0" eb="2">
      <t>シリョウ</t>
    </rPh>
    <rPh sb="3" eb="5">
      <t>コウエキ</t>
    </rPh>
    <rPh sb="5" eb="7">
      <t>シャダン</t>
    </rPh>
    <rPh sb="7" eb="9">
      <t>ホウジン</t>
    </rPh>
    <rPh sb="9" eb="12">
      <t>ナトリシ</t>
    </rPh>
    <rPh sb="16" eb="18">
      <t>ジンザイ</t>
    </rPh>
    <phoneticPr fontId="3"/>
  </si>
  <si>
    <t>就業延人数</t>
    <rPh sb="0" eb="2">
      <t>シュウギョウ</t>
    </rPh>
    <rPh sb="2" eb="3">
      <t>ノ</t>
    </rPh>
    <rPh sb="3" eb="5">
      <t>ニンズウ</t>
    </rPh>
    <phoneticPr fontId="3"/>
  </si>
  <si>
    <t>製作・加工</t>
    <rPh sb="0" eb="2">
      <t>セイサク</t>
    </rPh>
    <rPh sb="3" eb="5">
      <t>カコウ</t>
    </rPh>
    <phoneticPr fontId="3"/>
  </si>
  <si>
    <t>襖・障子張り</t>
    <rPh sb="0" eb="1">
      <t>フスマ</t>
    </rPh>
    <rPh sb="2" eb="4">
      <t>ショウジ</t>
    </rPh>
    <rPh sb="4" eb="5">
      <t>ハリカエ</t>
    </rPh>
    <phoneticPr fontId="3"/>
  </si>
  <si>
    <t>塗装</t>
    <rPh sb="0" eb="2">
      <t>トソウ</t>
    </rPh>
    <phoneticPr fontId="3"/>
  </si>
  <si>
    <t>植木手入れ</t>
    <rPh sb="0" eb="2">
      <t>ウエキ</t>
    </rPh>
    <rPh sb="2" eb="4">
      <t>テイ</t>
    </rPh>
    <phoneticPr fontId="3"/>
  </si>
  <si>
    <t>大工</t>
    <rPh sb="0" eb="2">
      <t>ダイク</t>
    </rPh>
    <phoneticPr fontId="3"/>
  </si>
  <si>
    <t>その他の技能作業</t>
    <rPh sb="2" eb="3">
      <t>タ</t>
    </rPh>
    <rPh sb="4" eb="6">
      <t>ギノウ</t>
    </rPh>
    <rPh sb="6" eb="8">
      <t>サギョウ</t>
    </rPh>
    <phoneticPr fontId="3"/>
  </si>
  <si>
    <t>清掃</t>
    <rPh sb="0" eb="2">
      <t>セイソウ</t>
    </rPh>
    <phoneticPr fontId="3"/>
  </si>
  <si>
    <t>雑役</t>
    <rPh sb="0" eb="2">
      <t>ザツエキ</t>
    </rPh>
    <phoneticPr fontId="3"/>
  </si>
  <si>
    <t>除草</t>
    <rPh sb="0" eb="2">
      <t>ジョソウ</t>
    </rPh>
    <phoneticPr fontId="3"/>
  </si>
  <si>
    <t>パンフレット配布</t>
    <rPh sb="6" eb="8">
      <t>ハイフ</t>
    </rPh>
    <phoneticPr fontId="3"/>
  </si>
  <si>
    <t>公共・民間別</t>
    <rPh sb="0" eb="2">
      <t>コウキョウ</t>
    </rPh>
    <rPh sb="3" eb="5">
      <t>ミンカン</t>
    </rPh>
    <rPh sb="5" eb="6">
      <t>ベツ</t>
    </rPh>
    <phoneticPr fontId="3"/>
  </si>
  <si>
    <t>一般企業等</t>
    <rPh sb="0" eb="2">
      <t>イッパン</t>
    </rPh>
    <rPh sb="2" eb="4">
      <t>キギョウ</t>
    </rPh>
    <rPh sb="4" eb="5">
      <t>トウ</t>
    </rPh>
    <phoneticPr fontId="3"/>
  </si>
  <si>
    <t>個人・家庭</t>
    <rPh sb="0" eb="2">
      <t>コジン</t>
    </rPh>
    <rPh sb="3" eb="5">
      <t>カテイ</t>
    </rPh>
    <phoneticPr fontId="3"/>
  </si>
  <si>
    <t>独自事業</t>
    <rPh sb="0" eb="2">
      <t>ドクジ</t>
    </rPh>
    <rPh sb="2" eb="4">
      <t>ジギョウ</t>
    </rPh>
    <phoneticPr fontId="3"/>
  </si>
  <si>
    <t>(注）契約金額とは、配分金・事務費・材料費収入の合計額である。</t>
    <rPh sb="1" eb="2">
      <t>チュウ</t>
    </rPh>
    <rPh sb="3" eb="5">
      <t>ケイヤク</t>
    </rPh>
    <rPh sb="5" eb="7">
      <t>キンガク</t>
    </rPh>
    <rPh sb="10" eb="12">
      <t>ハイブン</t>
    </rPh>
    <rPh sb="12" eb="13">
      <t>キン</t>
    </rPh>
    <rPh sb="14" eb="17">
      <t>ジムヒ</t>
    </rPh>
    <rPh sb="18" eb="20">
      <t>ザイリョウ</t>
    </rPh>
    <rPh sb="20" eb="21">
      <t>ヒ</t>
    </rPh>
    <rPh sb="21" eb="23">
      <t>シュウニュウ</t>
    </rPh>
    <rPh sb="24" eb="26">
      <t>ゴウケイ</t>
    </rPh>
    <rPh sb="26" eb="27">
      <t>ガク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</si>
  <si>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</si>
  <si>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</si>
  <si>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</si>
  <si>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</si>
  <si>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</si>
  <si>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 xml:space="preserve"> (b)  事業実績</t>
    <rPh sb="6" eb="8">
      <t>ジギョウ</t>
    </rPh>
    <rPh sb="8" eb="10">
      <t>ジッセキ</t>
    </rPh>
    <phoneticPr fontId="3"/>
  </si>
  <si>
    <t xml:space="preserve"> (b)-1  職群別・公共・民間別請負事業実績</t>
    <rPh sb="8" eb="9">
      <t>ショク</t>
    </rPh>
    <rPh sb="9" eb="10">
      <t>グン</t>
    </rPh>
    <rPh sb="10" eb="11">
      <t>ベツ</t>
    </rPh>
    <rPh sb="12" eb="14">
      <t>コウキョウ</t>
    </rPh>
    <rPh sb="15" eb="17">
      <t>ミンカン</t>
    </rPh>
    <rPh sb="17" eb="18">
      <t>ベツ</t>
    </rPh>
    <rPh sb="18" eb="20">
      <t>ウケオイ</t>
    </rPh>
    <rPh sb="20" eb="22">
      <t>ジギョウ</t>
    </rPh>
    <rPh sb="22" eb="24">
      <t>ジッセキ</t>
    </rPh>
    <phoneticPr fontId="3"/>
  </si>
  <si>
    <t xml:space="preserve"> (b)-2  職群別・公共・民間別派遣事業実績</t>
    <rPh sb="8" eb="9">
      <t>ショク</t>
    </rPh>
    <rPh sb="9" eb="10">
      <t>グン</t>
    </rPh>
    <rPh sb="10" eb="11">
      <t>ベツ</t>
    </rPh>
    <rPh sb="12" eb="14">
      <t>コウキョウ</t>
    </rPh>
    <rPh sb="15" eb="17">
      <t>ミンカン</t>
    </rPh>
    <rPh sb="17" eb="18">
      <t>ベツ</t>
    </rPh>
    <rPh sb="18" eb="20">
      <t>ハケン</t>
    </rPh>
    <rPh sb="20" eb="22">
      <t>ジギョウ</t>
    </rPh>
    <rPh sb="22" eb="24">
      <t>ジッセキ</t>
    </rPh>
    <phoneticPr fontId="3"/>
  </si>
  <si>
    <t>年度</t>
    <rPh sb="0" eb="2">
      <t>ネンド</t>
    </rPh>
    <phoneticPr fontId="3"/>
  </si>
  <si>
    <t>就業延人数</t>
    <rPh sb="2" eb="3">
      <t>ノ</t>
    </rPh>
    <phoneticPr fontId="3"/>
  </si>
  <si>
    <t>就業実人数</t>
    <rPh sb="0" eb="1">
      <t>シュウ</t>
    </rPh>
    <rPh sb="1" eb="2">
      <t>ギョウ</t>
    </rPh>
    <rPh sb="2" eb="3">
      <t>ジツ</t>
    </rPh>
    <rPh sb="3" eb="5">
      <t>ニンズウ</t>
    </rPh>
    <phoneticPr fontId="3"/>
  </si>
  <si>
    <t>総数</t>
    <rPh sb="0" eb="2">
      <t>ソウスウ</t>
    </rPh>
    <phoneticPr fontId="3"/>
  </si>
  <si>
    <t>(構成比）</t>
    <rPh sb="1" eb="3">
      <t>コウセイ</t>
    </rPh>
    <rPh sb="3" eb="4">
      <t>ヒ</t>
    </rPh>
    <phoneticPr fontId="3"/>
  </si>
  <si>
    <t>職群別</t>
    <rPh sb="0" eb="1">
      <t>ショク</t>
    </rPh>
    <rPh sb="1" eb="2">
      <t>グン</t>
    </rPh>
    <rPh sb="2" eb="3">
      <t>ベツ</t>
    </rPh>
    <phoneticPr fontId="3"/>
  </si>
  <si>
    <t>職種別</t>
    <rPh sb="0" eb="3">
      <t>ショクシュベツベツ</t>
    </rPh>
    <phoneticPr fontId="3"/>
  </si>
  <si>
    <t>契約金額</t>
    <rPh sb="0" eb="2">
      <t>ケイヤク</t>
    </rPh>
    <rPh sb="2" eb="4">
      <t>キンガク</t>
    </rPh>
    <phoneticPr fontId="3"/>
  </si>
  <si>
    <t>専門技術</t>
    <rPh sb="0" eb="2">
      <t>センモン</t>
    </rPh>
    <rPh sb="2" eb="4">
      <t>ギジュツ</t>
    </rPh>
    <phoneticPr fontId="3"/>
  </si>
  <si>
    <t>事務整理</t>
    <rPh sb="0" eb="2">
      <t>ジム</t>
    </rPh>
    <rPh sb="2" eb="4">
      <t>セイリ</t>
    </rPh>
    <phoneticPr fontId="3"/>
  </si>
  <si>
    <t>管理監視</t>
    <rPh sb="0" eb="2">
      <t>カンリ</t>
    </rPh>
    <rPh sb="2" eb="4">
      <t>カンシ</t>
    </rPh>
    <phoneticPr fontId="3"/>
  </si>
  <si>
    <t>技能職</t>
    <rPh sb="0" eb="2">
      <t>ギノウ</t>
    </rPh>
    <rPh sb="2" eb="3">
      <t>ショク</t>
    </rPh>
    <phoneticPr fontId="3"/>
  </si>
  <si>
    <t>軽作業</t>
    <rPh sb="0" eb="1">
      <t>ケイ</t>
    </rPh>
    <rPh sb="1" eb="2">
      <t>サク</t>
    </rPh>
    <rPh sb="2" eb="3">
      <t>ギョウ</t>
    </rPh>
    <phoneticPr fontId="3"/>
  </si>
  <si>
    <t>サービス</t>
    <phoneticPr fontId="3"/>
  </si>
  <si>
    <t>折衝外交</t>
    <rPh sb="0" eb="2">
      <t>セッショウ</t>
    </rPh>
    <rPh sb="2" eb="4">
      <t>ガイコウ</t>
    </rPh>
    <phoneticPr fontId="3"/>
  </si>
  <si>
    <t>合計</t>
    <rPh sb="0" eb="2">
      <t>ゴウケイ</t>
    </rPh>
    <phoneticPr fontId="3"/>
  </si>
  <si>
    <t>民間事業</t>
    <rPh sb="0" eb="2">
      <t>ミンカン</t>
    </rPh>
    <rPh sb="2" eb="4">
      <t>ジギョウ</t>
    </rPh>
    <phoneticPr fontId="3"/>
  </si>
  <si>
    <t>自動車運転
経理事務</t>
    <rPh sb="0" eb="3">
      <t>ジドウシャ</t>
    </rPh>
    <rPh sb="3" eb="5">
      <t>ウンテン</t>
    </rPh>
    <rPh sb="6" eb="8">
      <t>ケイリ</t>
    </rPh>
    <rPh sb="8" eb="10">
      <t>ジム</t>
    </rPh>
    <phoneticPr fontId="3"/>
  </si>
  <si>
    <t>宛名書き
一般事務</t>
    <rPh sb="0" eb="3">
      <t>アテナガ</t>
    </rPh>
    <rPh sb="2" eb="3">
      <t>カ</t>
    </rPh>
    <rPh sb="5" eb="7">
      <t>イッパン</t>
    </rPh>
    <rPh sb="7" eb="9">
      <t>ジム</t>
    </rPh>
    <phoneticPr fontId="3"/>
  </si>
  <si>
    <t>事務所管理
駐車場管理</t>
    <rPh sb="0" eb="2">
      <t>ジム</t>
    </rPh>
    <rPh sb="2" eb="3">
      <t>ショ</t>
    </rPh>
    <rPh sb="3" eb="4">
      <t>カン</t>
    </rPh>
    <rPh sb="4" eb="5">
      <t>リ</t>
    </rPh>
    <rPh sb="6" eb="9">
      <t>チュウシャジョウ</t>
    </rPh>
    <rPh sb="9" eb="11">
      <t>カンリ</t>
    </rPh>
    <phoneticPr fontId="3"/>
  </si>
  <si>
    <t>家事援助</t>
    <rPh sb="0" eb="1">
      <t>イエ</t>
    </rPh>
    <rPh sb="1" eb="2">
      <t>コト</t>
    </rPh>
    <rPh sb="2" eb="3">
      <t>エン</t>
    </rPh>
    <rPh sb="3" eb="4">
      <t>スケ</t>
    </rPh>
    <phoneticPr fontId="3"/>
  </si>
  <si>
    <t>令和5年</t>
    <rPh sb="0" eb="2">
      <t>レイワ</t>
    </rPh>
    <rPh sb="3" eb="4">
      <t>ネン</t>
    </rPh>
    <phoneticPr fontId="3"/>
  </si>
  <si>
    <t xml:space="preserve">- </t>
  </si>
  <si>
    <t xml:space="preserve">                   公共事業</t>
    <rPh sb="19" eb="21">
      <t>コウキョウ</t>
    </rPh>
    <rPh sb="21" eb="23">
      <t>ジギョウ</t>
    </rPh>
    <phoneticPr fontId="3"/>
  </si>
  <si>
    <t xml:space="preserve">             管理的職業</t>
    <rPh sb="13" eb="16">
      <t>カンリテキ</t>
    </rPh>
    <rPh sb="16" eb="18">
      <t>ショクギョウ</t>
    </rPh>
    <phoneticPr fontId="3"/>
  </si>
  <si>
    <t xml:space="preserve">        専門的・技術的職業</t>
    <rPh sb="8" eb="11">
      <t>センモンテキ</t>
    </rPh>
    <rPh sb="12" eb="15">
      <t>ギジュツテキ</t>
    </rPh>
    <rPh sb="15" eb="17">
      <t>ショクギョウ</t>
    </rPh>
    <phoneticPr fontId="3"/>
  </si>
  <si>
    <t xml:space="preserve">             事務的職業</t>
    <rPh sb="13" eb="16">
      <t>ジムテキ</t>
    </rPh>
    <rPh sb="16" eb="18">
      <t>ショクギョウ</t>
    </rPh>
    <phoneticPr fontId="3"/>
  </si>
  <si>
    <t xml:space="preserve">             販売の職業</t>
    <rPh sb="13" eb="15">
      <t>ハンバイ</t>
    </rPh>
    <rPh sb="16" eb="18">
      <t>ショクギョウ</t>
    </rPh>
    <phoneticPr fontId="3"/>
  </si>
  <si>
    <t xml:space="preserve">          サービスの職業</t>
    <rPh sb="15" eb="17">
      <t>ショクギョウ</t>
    </rPh>
    <phoneticPr fontId="3"/>
  </si>
  <si>
    <t xml:space="preserve">             保安の職業</t>
    <rPh sb="13" eb="15">
      <t>ホアン</t>
    </rPh>
    <rPh sb="16" eb="18">
      <t>ショクギョウ</t>
    </rPh>
    <phoneticPr fontId="3"/>
  </si>
  <si>
    <t xml:space="preserve">          農林漁業の職業</t>
    <rPh sb="10" eb="12">
      <t>ノウリン</t>
    </rPh>
    <rPh sb="12" eb="14">
      <t>ギョギョウ</t>
    </rPh>
    <rPh sb="15" eb="17">
      <t>ショクギョウ</t>
    </rPh>
    <phoneticPr fontId="3"/>
  </si>
  <si>
    <t xml:space="preserve">          生産工程の職業</t>
    <rPh sb="10" eb="14">
      <t>セイサンコウテイ</t>
    </rPh>
    <rPh sb="15" eb="17">
      <t>ショクギョウ</t>
    </rPh>
    <phoneticPr fontId="3"/>
  </si>
  <si>
    <t xml:space="preserve">      輸送・機械運転の職業</t>
    <rPh sb="6" eb="8">
      <t>ユソウ</t>
    </rPh>
    <rPh sb="9" eb="11">
      <t>キカイ</t>
    </rPh>
    <rPh sb="11" eb="13">
      <t>ウンテン</t>
    </rPh>
    <rPh sb="14" eb="16">
      <t>ショクギョウ</t>
    </rPh>
    <phoneticPr fontId="3"/>
  </si>
  <si>
    <t xml:space="preserve">         建設・採掘の職業</t>
    <rPh sb="9" eb="11">
      <t>ケンセツ</t>
    </rPh>
    <rPh sb="12" eb="14">
      <t>サイクツ</t>
    </rPh>
    <rPh sb="15" eb="17">
      <t>ショクギョウ</t>
    </rPh>
    <phoneticPr fontId="3"/>
  </si>
  <si>
    <t xml:space="preserve">    運搬・清掃・梱包等の職業</t>
    <rPh sb="4" eb="6">
      <t>ウンパン</t>
    </rPh>
    <rPh sb="7" eb="9">
      <t>セイソウ</t>
    </rPh>
    <rPh sb="10" eb="13">
      <t>コンポウトウ</t>
    </rPh>
    <rPh sb="14" eb="16">
      <t>ショクギョウ</t>
    </rPh>
    <phoneticPr fontId="3"/>
  </si>
  <si>
    <t>令和6年</t>
    <rPh sb="0" eb="2">
      <t>レイワ</t>
    </rPh>
    <rPh sb="3" eb="4">
      <t>ネン</t>
    </rPh>
    <phoneticPr fontId="3"/>
  </si>
  <si>
    <t>(令和6年度)</t>
    <rPh sb="1" eb="3">
      <t>レイワ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</si>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</sst>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;[Red]0.0"/>
    <numFmt numFmtId="177" formatCode="0;[Red]0"/>
    <numFmt numFmtId="178" formatCode="#,##0;[Red]#,##0"/>
    <numFmt numFmtId="179" formatCode="#,##0_ "/>
    <numFmt numFmtId="180" formatCode="0.0%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8"/>
      <name val="BIZ UDP明朝 Medium"/>
      <family val="1"/>
      <charset val="128"/>
    </font>
    <font>
      <sz val="8"/>
      <name val="ＭＳ Ｐ明朝"/>
      <family val="1"/>
      <charset val="128"/>
    </font>
    <font>
      <sz val="8"/>
      <color indexed="8"/>
      <name val="BIZ UDP明朝 Medium"/>
      <family val="1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8"/>
      <color indexed="8"/>
      <name val="BIZ UDPゴシック"/>
      <family val="3"/>
      <charset val="128"/>
    </font>
    <font>
      <b/>
      <sz val="8"/>
      <name val="BIZ UDPゴシック"/>
      <family val="3"/>
      <charset val="128"/>
    </font>
    <font>
      <sz val="11"/>
      <name val="ＭＳ Ｐ明朝"/>
      <family val="1"/>
      <charset val="128"/>
    </font>
    <font>
      <sz val="9"/>
      <name val="BIZ UDP明朝 Medium"/>
      <family val="1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BIZ UDPゴシック"/>
      <family val="3"/>
      <charset val="128"/>
    </font>
    <font>
      <b/>
      <sz val="8"/>
      <name val="BIZ UDP明朝 Medium"/>
      <family val="1"/>
      <charset val="128"/>
    </font>
    <font>
      <sz val="1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0" xfId="0" applyFont="1" applyFill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76" fontId="8" fillId="2" borderId="10" xfId="0" applyNumberFormat="1" applyFont="1" applyFill="1" applyBorder="1" applyAlignment="1">
      <alignment horizontal="center" vertical="center" wrapText="1"/>
    </xf>
    <xf numFmtId="177" fontId="10" fillId="2" borderId="11" xfId="0" applyNumberFormat="1" applyFont="1" applyFill="1" applyBorder="1" applyAlignment="1">
      <alignment horizontal="center" vertical="center"/>
    </xf>
    <xf numFmtId="178" fontId="10" fillId="2" borderId="0" xfId="0" applyNumberFormat="1" applyFont="1" applyFill="1" applyAlignment="1">
      <alignment vertical="center"/>
    </xf>
    <xf numFmtId="177" fontId="10" fillId="2" borderId="0" xfId="0" applyNumberFormat="1" applyFont="1" applyFill="1" applyAlignment="1">
      <alignment vertical="center"/>
    </xf>
    <xf numFmtId="176" fontId="10" fillId="2" borderId="0" xfId="0" applyNumberFormat="1" applyFont="1" applyFill="1" applyAlignment="1">
      <alignment vertical="center"/>
    </xf>
    <xf numFmtId="0" fontId="11" fillId="2" borderId="0" xfId="0" applyFont="1" applyFill="1"/>
    <xf numFmtId="178" fontId="10" fillId="2" borderId="12" xfId="0" applyNumberFormat="1" applyFont="1" applyFill="1" applyBorder="1" applyAlignment="1">
      <alignment vertical="center"/>
    </xf>
    <xf numFmtId="0" fontId="12" fillId="2" borderId="0" xfId="0" applyFont="1" applyFill="1"/>
    <xf numFmtId="178" fontId="8" fillId="2" borderId="12" xfId="0" applyNumberFormat="1" applyFont="1" applyFill="1" applyBorder="1" applyAlignment="1">
      <alignment vertical="center"/>
    </xf>
    <xf numFmtId="178" fontId="8" fillId="2" borderId="0" xfId="0" applyNumberFormat="1" applyFont="1" applyFill="1" applyAlignment="1">
      <alignment vertical="center"/>
    </xf>
    <xf numFmtId="177" fontId="8" fillId="2" borderId="0" xfId="0" applyNumberFormat="1" applyFont="1" applyFill="1" applyAlignment="1">
      <alignment vertical="center"/>
    </xf>
    <xf numFmtId="176" fontId="8" fillId="2" borderId="0" xfId="0" applyNumberFormat="1" applyFont="1" applyFill="1" applyAlignment="1">
      <alignment vertical="center"/>
    </xf>
    <xf numFmtId="177" fontId="13" fillId="2" borderId="1" xfId="0" applyNumberFormat="1" applyFont="1" applyFill="1" applyBorder="1" applyAlignment="1">
      <alignment horizontal="center" vertical="center"/>
    </xf>
    <xf numFmtId="178" fontId="14" fillId="2" borderId="13" xfId="0" applyNumberFormat="1" applyFont="1" applyFill="1" applyBorder="1" applyAlignment="1">
      <alignment vertical="center"/>
    </xf>
    <xf numFmtId="178" fontId="14" fillId="2" borderId="1" xfId="0" applyNumberFormat="1" applyFont="1" applyFill="1" applyBorder="1" applyAlignment="1">
      <alignment vertical="center"/>
    </xf>
    <xf numFmtId="177" fontId="14" fillId="2" borderId="1" xfId="0" applyNumberFormat="1" applyFont="1" applyFill="1" applyBorder="1" applyAlignment="1">
      <alignment vertical="center"/>
    </xf>
    <xf numFmtId="0" fontId="14" fillId="2" borderId="1" xfId="1" applyNumberFormat="1" applyFont="1" applyFill="1" applyBorder="1" applyAlignment="1">
      <alignment vertical="center"/>
    </xf>
    <xf numFmtId="0" fontId="14" fillId="2" borderId="1" xfId="2" applyNumberFormat="1" applyFont="1" applyFill="1" applyBorder="1" applyAlignment="1">
      <alignment vertical="center"/>
    </xf>
    <xf numFmtId="0" fontId="15" fillId="2" borderId="0" xfId="0" applyFont="1" applyFill="1"/>
    <xf numFmtId="0" fontId="16" fillId="2" borderId="0" xfId="0" applyFont="1" applyFill="1" applyAlignment="1">
      <alignment vertical="center"/>
    </xf>
    <xf numFmtId="178" fontId="14" fillId="2" borderId="0" xfId="0" applyNumberFormat="1" applyFont="1" applyFill="1" applyBorder="1" applyAlignment="1">
      <alignment vertical="center"/>
    </xf>
    <xf numFmtId="177" fontId="14" fillId="2" borderId="0" xfId="0" applyNumberFormat="1" applyFont="1" applyFill="1" applyBorder="1" applyAlignment="1">
      <alignment vertical="center"/>
    </xf>
    <xf numFmtId="0" fontId="14" fillId="2" borderId="0" xfId="1" applyNumberFormat="1" applyFont="1" applyFill="1" applyBorder="1" applyAlignment="1">
      <alignment vertical="center"/>
    </xf>
    <xf numFmtId="0" fontId="14" fillId="2" borderId="0" xfId="2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7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16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6" fillId="2" borderId="17" xfId="0" applyFont="1" applyFill="1" applyBorder="1" applyAlignment="1">
      <alignment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distributed" vertical="center"/>
    </xf>
    <xf numFmtId="179" fontId="8" fillId="2" borderId="16" xfId="0" applyNumberFormat="1" applyFont="1" applyFill="1" applyBorder="1" applyAlignment="1">
      <alignment vertical="center"/>
    </xf>
    <xf numFmtId="179" fontId="8" fillId="2" borderId="9" xfId="0" applyNumberFormat="1" applyFont="1" applyFill="1" applyBorder="1" applyAlignment="1">
      <alignment vertical="center"/>
    </xf>
    <xf numFmtId="179" fontId="8" fillId="2" borderId="17" xfId="0" applyNumberFormat="1" applyFont="1" applyFill="1" applyBorder="1" applyAlignment="1">
      <alignment vertical="center"/>
    </xf>
    <xf numFmtId="180" fontId="8" fillId="2" borderId="16" xfId="2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179" fontId="8" fillId="2" borderId="7" xfId="0" applyNumberFormat="1" applyFont="1" applyFill="1" applyBorder="1" applyAlignment="1">
      <alignment vertical="center"/>
    </xf>
    <xf numFmtId="179" fontId="8" fillId="2" borderId="10" xfId="0" applyNumberFormat="1" applyFont="1" applyFill="1" applyBorder="1" applyAlignment="1">
      <alignment vertical="center"/>
    </xf>
    <xf numFmtId="179" fontId="14" fillId="2" borderId="16" xfId="0" applyNumberFormat="1" applyFont="1" applyFill="1" applyBorder="1" applyAlignment="1">
      <alignment vertical="center"/>
    </xf>
    <xf numFmtId="9" fontId="20" fillId="2" borderId="16" xfId="2" applyFont="1" applyFill="1" applyBorder="1" applyAlignment="1">
      <alignment vertical="center"/>
    </xf>
    <xf numFmtId="0" fontId="16" fillId="2" borderId="13" xfId="0" applyFont="1" applyFill="1" applyBorder="1" applyAlignment="1">
      <alignment vertical="center"/>
    </xf>
    <xf numFmtId="179" fontId="8" fillId="2" borderId="23" xfId="0" quotePrefix="1" applyNumberFormat="1" applyFont="1" applyFill="1" applyBorder="1" applyAlignment="1">
      <alignment horizontal="right" vertical="center"/>
    </xf>
    <xf numFmtId="179" fontId="8" fillId="2" borderId="24" xfId="0" quotePrefix="1" applyNumberFormat="1" applyFont="1" applyFill="1" applyBorder="1" applyAlignment="1">
      <alignment horizontal="right" vertical="center"/>
    </xf>
    <xf numFmtId="179" fontId="8" fillId="2" borderId="25" xfId="0" quotePrefix="1" applyNumberFormat="1" applyFont="1" applyFill="1" applyBorder="1" applyAlignment="1">
      <alignment horizontal="right" vertical="center"/>
    </xf>
    <xf numFmtId="180" fontId="8" fillId="2" borderId="23" xfId="2" applyNumberFormat="1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16" fillId="2" borderId="25" xfId="0" applyFont="1" applyFill="1" applyBorder="1" applyAlignment="1">
      <alignment horizontal="distributed" vertical="center"/>
    </xf>
    <xf numFmtId="179" fontId="16" fillId="2" borderId="0" xfId="0" applyNumberFormat="1" applyFont="1" applyFill="1" applyAlignment="1">
      <alignment vertical="center"/>
    </xf>
    <xf numFmtId="0" fontId="9" fillId="2" borderId="0" xfId="0" applyFont="1" applyFill="1"/>
    <xf numFmtId="179" fontId="8" fillId="2" borderId="16" xfId="0" applyNumberFormat="1" applyFont="1" applyFill="1" applyBorder="1" applyAlignment="1">
      <alignment horizontal="right" vertical="center"/>
    </xf>
    <xf numFmtId="179" fontId="8" fillId="2" borderId="9" xfId="0" applyNumberFormat="1" applyFont="1" applyFill="1" applyBorder="1" applyAlignment="1">
      <alignment horizontal="right" vertical="center"/>
    </xf>
    <xf numFmtId="179" fontId="8" fillId="2" borderId="17" xfId="0" applyNumberFormat="1" applyFont="1" applyFill="1" applyBorder="1" applyAlignment="1">
      <alignment horizontal="right" vertical="center"/>
    </xf>
    <xf numFmtId="179" fontId="8" fillId="2" borderId="23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vertical="center"/>
    </xf>
    <xf numFmtId="0" fontId="16" fillId="2" borderId="9" xfId="0" applyFont="1" applyFill="1" applyBorder="1" applyAlignment="1">
      <alignment horizontal="distributed" vertical="center" wrapText="1"/>
    </xf>
    <xf numFmtId="0" fontId="16" fillId="2" borderId="20" xfId="0" applyFont="1" applyFill="1" applyBorder="1" applyAlignment="1">
      <alignment horizontal="distributed"/>
    </xf>
    <xf numFmtId="0" fontId="16" fillId="2" borderId="20" xfId="0" applyFont="1" applyFill="1" applyBorder="1" applyAlignment="1">
      <alignment horizontal="distributed" vertical="top"/>
    </xf>
    <xf numFmtId="0" fontId="16" fillId="2" borderId="20" xfId="0" applyFont="1" applyFill="1" applyBorder="1" applyAlignment="1">
      <alignment horizontal="distributed" vertical="center"/>
    </xf>
    <xf numFmtId="0" fontId="16" fillId="2" borderId="7" xfId="0" applyFont="1" applyFill="1" applyBorder="1" applyAlignment="1">
      <alignment horizontal="distributed" vertical="top"/>
    </xf>
    <xf numFmtId="0" fontId="16" fillId="2" borderId="9" xfId="0" applyFont="1" applyFill="1" applyBorder="1" applyAlignment="1">
      <alignment horizontal="distributed" vertical="center"/>
    </xf>
    <xf numFmtId="0" fontId="16" fillId="2" borderId="7" xfId="0" applyFont="1" applyFill="1" applyBorder="1" applyAlignment="1">
      <alignment horizontal="distributed" vertical="center"/>
    </xf>
    <xf numFmtId="0" fontId="16" fillId="2" borderId="24" xfId="0" applyFont="1" applyFill="1" applyBorder="1" applyAlignment="1">
      <alignment horizontal="distributed" vertical="center"/>
    </xf>
    <xf numFmtId="177" fontId="10" fillId="2" borderId="0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vertical="center"/>
    </xf>
    <xf numFmtId="0" fontId="7" fillId="2" borderId="1" xfId="0" applyFont="1" applyFill="1" applyBorder="1" applyAlignment="1"/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19" fillId="2" borderId="17" xfId="0" applyFont="1" applyFill="1" applyBorder="1" applyAlignment="1">
      <alignment horizontal="right" vertical="center"/>
    </xf>
    <xf numFmtId="0" fontId="16" fillId="2" borderId="16" xfId="0" applyFont="1" applyFill="1" applyBorder="1" applyAlignment="1">
      <alignment vertical="center"/>
    </xf>
    <xf numFmtId="0" fontId="16" fillId="2" borderId="5" xfId="0" applyFont="1" applyFill="1" applyBorder="1" applyAlignment="1">
      <alignment vertical="distributed"/>
    </xf>
    <xf numFmtId="0" fontId="16" fillId="2" borderId="26" xfId="0" applyFont="1" applyFill="1" applyBorder="1" applyAlignment="1">
      <alignment vertical="distributed"/>
    </xf>
    <xf numFmtId="0" fontId="16" fillId="2" borderId="5" xfId="0" applyFont="1" applyFill="1" applyBorder="1" applyAlignment="1">
      <alignment horizontal="right" vertical="distributed"/>
    </xf>
    <xf numFmtId="0" fontId="16" fillId="2" borderId="17" xfId="0" applyFont="1" applyFill="1" applyBorder="1" applyAlignment="1">
      <alignment horizontal="left" vertical="center"/>
    </xf>
    <xf numFmtId="0" fontId="16" fillId="2" borderId="24" xfId="0" applyFont="1" applyFill="1" applyBorder="1" applyAlignment="1">
      <alignment vertical="center"/>
    </xf>
    <xf numFmtId="0" fontId="16" fillId="2" borderId="18" xfId="0" applyFont="1" applyFill="1" applyBorder="1" applyAlignment="1">
      <alignment horizontal="center"/>
    </xf>
    <xf numFmtId="0" fontId="16" fillId="2" borderId="2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179" fontId="8" fillId="2" borderId="18" xfId="0" applyNumberFormat="1" applyFont="1" applyFill="1" applyBorder="1" applyAlignment="1">
      <alignment horizontal="right" vertical="center"/>
    </xf>
    <xf numFmtId="180" fontId="8" fillId="2" borderId="19" xfId="2" applyNumberFormat="1" applyFont="1" applyFill="1" applyBorder="1" applyAlignment="1">
      <alignment horizontal="right" vertical="center"/>
    </xf>
    <xf numFmtId="179" fontId="8" fillId="2" borderId="20" xfId="0" applyNumberFormat="1" applyFont="1" applyFill="1" applyBorder="1" applyAlignment="1">
      <alignment horizontal="right" vertical="center"/>
    </xf>
    <xf numFmtId="180" fontId="8" fillId="2" borderId="12" xfId="2" applyNumberFormat="1" applyFont="1" applyFill="1" applyBorder="1" applyAlignment="1">
      <alignment horizontal="right" vertical="center"/>
    </xf>
    <xf numFmtId="179" fontId="8" fillId="2" borderId="7" xfId="0" applyNumberFormat="1" applyFont="1" applyFill="1" applyBorder="1" applyAlignment="1">
      <alignment horizontal="right" vertical="center"/>
    </xf>
    <xf numFmtId="180" fontId="8" fillId="2" borderId="8" xfId="2" applyNumberFormat="1" applyFont="1" applyFill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zoomScaleNormal="100" zoomScaleSheetLayoutView="100" workbookViewId="0"/>
  </sheetViews>
  <sheetFormatPr defaultRowHeight="13.5" x14ac:dyDescent="0.15"/>
  <cols>
    <col min="1" max="1" width="10.625" style="27" customWidth="1"/>
    <col min="2" max="2" width="6.625" style="27" customWidth="1"/>
    <col min="3" max="3" width="7.875" style="27" customWidth="1"/>
    <col min="4" max="12" width="6.625" style="27" customWidth="1"/>
    <col min="13" max="16384" width="9" style="27"/>
  </cols>
  <sheetData>
    <row r="1" spans="1:13" s="2" customFormat="1" ht="20.25" customHeight="1" x14ac:dyDescent="0.15">
      <c r="A1" s="1" t="s">
        <v>0</v>
      </c>
    </row>
    <row r="2" spans="1:13" s="2" customFormat="1" ht="18.75" customHeight="1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88"/>
      <c r="K2" s="88"/>
      <c r="L2" s="88"/>
    </row>
    <row r="3" spans="1:13" s="5" customFormat="1" ht="18" customHeight="1" x14ac:dyDescent="0.15">
      <c r="A3" s="89"/>
      <c r="B3" s="90"/>
      <c r="C3" s="90"/>
      <c r="D3" s="74" t="s">
        <v>39</v>
      </c>
      <c r="E3" s="74" t="s">
        <v>39</v>
      </c>
      <c r="F3" s="74" t="s">
        <v>39</v>
      </c>
      <c r="G3" s="74" t="s">
        <v>3</v>
      </c>
      <c r="H3" s="74" t="s">
        <v>3</v>
      </c>
      <c r="I3" s="74" t="s">
        <v>3</v>
      </c>
      <c r="J3" s="74" t="s">
        <v>4</v>
      </c>
      <c r="K3" s="74" t="s">
        <v>4</v>
      </c>
      <c r="L3" s="74" t="s">
        <v>4</v>
      </c>
    </row>
    <row r="4" spans="1:13" s="5" customFormat="1" ht="26.25" customHeight="1" x14ac:dyDescent="0.15">
      <c r="A4" s="85" t="s">
        <v>36</v>
      </c>
      <c r="B4" s="86" t="s">
        <v>2</v>
      </c>
      <c r="C4" s="86" t="s">
        <v>37</v>
      </c>
      <c r="D4" s="6" t="s">
        <v>5</v>
      </c>
      <c r="E4" s="7" t="s">
        <v>38</v>
      </c>
      <c r="F4" s="8" t="s">
        <v>6</v>
      </c>
      <c r="G4" s="6" t="s">
        <v>5</v>
      </c>
      <c r="H4" s="7" t="s">
        <v>38</v>
      </c>
      <c r="I4" s="8" t="s">
        <v>6</v>
      </c>
      <c r="J4" s="6" t="s">
        <v>5</v>
      </c>
      <c r="K4" s="7" t="s">
        <v>38</v>
      </c>
      <c r="L4" s="9" t="s">
        <v>6</v>
      </c>
    </row>
    <row r="5" spans="1:13" s="14" customFormat="1" ht="18" customHeight="1" x14ac:dyDescent="0.15">
      <c r="A5" s="10" t="s">
        <v>7</v>
      </c>
      <c r="B5" s="11">
        <v>1700</v>
      </c>
      <c r="C5" s="11">
        <v>45204</v>
      </c>
      <c r="D5" s="12">
        <v>375</v>
      </c>
      <c r="E5" s="12">
        <v>337</v>
      </c>
      <c r="F5" s="13">
        <v>89.9</v>
      </c>
      <c r="G5" s="12">
        <v>286</v>
      </c>
      <c r="H5" s="12">
        <v>251</v>
      </c>
      <c r="I5" s="13">
        <v>87.8</v>
      </c>
      <c r="J5" s="12">
        <v>89</v>
      </c>
      <c r="K5" s="12">
        <v>86</v>
      </c>
      <c r="L5" s="13">
        <v>96.6</v>
      </c>
    </row>
    <row r="6" spans="1:13" s="14" customFormat="1" ht="18" customHeight="1" x14ac:dyDescent="0.15">
      <c r="A6" s="10" t="s">
        <v>28</v>
      </c>
      <c r="B6" s="15">
        <v>1737</v>
      </c>
      <c r="C6" s="11">
        <v>46400</v>
      </c>
      <c r="D6" s="12">
        <v>404</v>
      </c>
      <c r="E6" s="12">
        <v>348</v>
      </c>
      <c r="F6" s="13">
        <v>86.1</v>
      </c>
      <c r="G6" s="12">
        <v>300</v>
      </c>
      <c r="H6" s="12">
        <v>259</v>
      </c>
      <c r="I6" s="13">
        <v>86.3</v>
      </c>
      <c r="J6" s="12">
        <v>104</v>
      </c>
      <c r="K6" s="12">
        <v>89</v>
      </c>
      <c r="L6" s="13">
        <v>85.6</v>
      </c>
    </row>
    <row r="7" spans="1:13" s="16" customFormat="1" ht="18" customHeight="1" x14ac:dyDescent="0.15">
      <c r="A7" s="10" t="s">
        <v>29</v>
      </c>
      <c r="B7" s="15">
        <v>1707</v>
      </c>
      <c r="C7" s="11">
        <v>45398</v>
      </c>
      <c r="D7" s="12">
        <v>415</v>
      </c>
      <c r="E7" s="12">
        <v>360</v>
      </c>
      <c r="F7" s="13">
        <v>86.7</v>
      </c>
      <c r="G7" s="12">
        <v>305</v>
      </c>
      <c r="H7" s="12">
        <v>265</v>
      </c>
      <c r="I7" s="13">
        <v>86.9</v>
      </c>
      <c r="J7" s="12">
        <v>110</v>
      </c>
      <c r="K7" s="12">
        <v>95</v>
      </c>
      <c r="L7" s="13">
        <v>86.4</v>
      </c>
    </row>
    <row r="8" spans="1:13" s="14" customFormat="1" ht="18" customHeight="1" x14ac:dyDescent="0.15">
      <c r="A8" s="10" t="s">
        <v>8</v>
      </c>
      <c r="B8" s="15">
        <v>1706</v>
      </c>
      <c r="C8" s="11">
        <v>43941</v>
      </c>
      <c r="D8" s="12">
        <v>427</v>
      </c>
      <c r="E8" s="12">
        <v>354</v>
      </c>
      <c r="F8" s="13">
        <v>82.9</v>
      </c>
      <c r="G8" s="12">
        <v>311</v>
      </c>
      <c r="H8" s="12">
        <v>256</v>
      </c>
      <c r="I8" s="13">
        <v>82.3</v>
      </c>
      <c r="J8" s="12">
        <v>116</v>
      </c>
      <c r="K8" s="12">
        <v>98</v>
      </c>
      <c r="L8" s="13">
        <v>84.5</v>
      </c>
    </row>
    <row r="9" spans="1:13" s="14" customFormat="1" ht="18" customHeight="1" x14ac:dyDescent="0.15">
      <c r="A9" s="10" t="s">
        <v>30</v>
      </c>
      <c r="B9" s="15">
        <v>1494</v>
      </c>
      <c r="C9" s="11">
        <v>41763</v>
      </c>
      <c r="D9" s="12">
        <v>451</v>
      </c>
      <c r="E9" s="12">
        <v>367</v>
      </c>
      <c r="F9" s="13">
        <v>81.400000000000006</v>
      </c>
      <c r="G9" s="12">
        <v>309</v>
      </c>
      <c r="H9" s="12">
        <v>256</v>
      </c>
      <c r="I9" s="13">
        <v>82.8</v>
      </c>
      <c r="J9" s="12">
        <v>142</v>
      </c>
      <c r="K9" s="12">
        <v>111</v>
      </c>
      <c r="L9" s="13">
        <v>78.2</v>
      </c>
    </row>
    <row r="10" spans="1:13" s="14" customFormat="1" ht="18" customHeight="1" x14ac:dyDescent="0.15">
      <c r="A10" s="10" t="s">
        <v>31</v>
      </c>
      <c r="B10" s="17">
        <v>1461</v>
      </c>
      <c r="C10" s="18">
        <v>41366</v>
      </c>
      <c r="D10" s="19">
        <v>430</v>
      </c>
      <c r="E10" s="19">
        <v>358</v>
      </c>
      <c r="F10" s="20">
        <v>83.3</v>
      </c>
      <c r="G10" s="19">
        <v>288</v>
      </c>
      <c r="H10" s="19">
        <v>239</v>
      </c>
      <c r="I10" s="20">
        <v>83</v>
      </c>
      <c r="J10" s="19">
        <v>142</v>
      </c>
      <c r="K10" s="19">
        <v>119</v>
      </c>
      <c r="L10" s="20">
        <v>83.8</v>
      </c>
    </row>
    <row r="11" spans="1:13" s="14" customFormat="1" ht="18" customHeight="1" x14ac:dyDescent="0.15">
      <c r="A11" s="84" t="s">
        <v>32</v>
      </c>
      <c r="B11" s="17">
        <v>1650</v>
      </c>
      <c r="C11" s="18">
        <v>46067</v>
      </c>
      <c r="D11" s="19">
        <v>437</v>
      </c>
      <c r="E11" s="19">
        <v>393</v>
      </c>
      <c r="F11" s="20">
        <v>89.9</v>
      </c>
      <c r="G11" s="19">
        <v>288</v>
      </c>
      <c r="H11" s="19">
        <v>263</v>
      </c>
      <c r="I11" s="20">
        <v>91.3</v>
      </c>
      <c r="J11" s="19">
        <v>149</v>
      </c>
      <c r="K11" s="19">
        <v>130</v>
      </c>
      <c r="L11" s="20">
        <v>87.2</v>
      </c>
    </row>
    <row r="12" spans="1:13" s="14" customFormat="1" ht="18" customHeight="1" x14ac:dyDescent="0.15">
      <c r="A12" s="84" t="s">
        <v>57</v>
      </c>
      <c r="B12" s="17">
        <v>1502</v>
      </c>
      <c r="C12" s="18">
        <v>45374</v>
      </c>
      <c r="D12" s="19">
        <v>439</v>
      </c>
      <c r="E12" s="19">
        <v>382</v>
      </c>
      <c r="F12" s="20">
        <v>87</v>
      </c>
      <c r="G12" s="19">
        <v>286</v>
      </c>
      <c r="H12" s="19">
        <v>246</v>
      </c>
      <c r="I12" s="20">
        <v>86</v>
      </c>
      <c r="J12" s="19">
        <v>153</v>
      </c>
      <c r="K12" s="19">
        <v>136</v>
      </c>
      <c r="L12" s="20">
        <v>88.9</v>
      </c>
    </row>
    <row r="13" spans="1:13" s="16" customFormat="1" ht="18" customHeight="1" thickBot="1" x14ac:dyDescent="0.2">
      <c r="A13" s="21" t="s">
        <v>71</v>
      </c>
      <c r="B13" s="22">
        <v>1370</v>
      </c>
      <c r="C13" s="23">
        <v>45273</v>
      </c>
      <c r="D13" s="24">
        <v>443</v>
      </c>
      <c r="E13" s="24">
        <v>392</v>
      </c>
      <c r="F13" s="25">
        <v>88.5</v>
      </c>
      <c r="G13" s="24">
        <v>283</v>
      </c>
      <c r="H13" s="24">
        <v>246</v>
      </c>
      <c r="I13" s="26">
        <v>86.9</v>
      </c>
      <c r="J13" s="24">
        <v>160</v>
      </c>
      <c r="K13" s="24">
        <v>146</v>
      </c>
      <c r="L13" s="26">
        <v>91.3</v>
      </c>
      <c r="M13" s="27"/>
    </row>
    <row r="14" spans="1:13" s="16" customFormat="1" x14ac:dyDescent="0.15">
      <c r="A14" s="28" t="s">
        <v>11</v>
      </c>
      <c r="B14" s="29"/>
      <c r="C14" s="29"/>
      <c r="D14" s="30"/>
      <c r="E14" s="30"/>
      <c r="F14" s="31"/>
      <c r="G14" s="30"/>
      <c r="H14" s="30"/>
      <c r="I14" s="32"/>
      <c r="J14" s="30"/>
      <c r="K14" s="30"/>
      <c r="L14" s="32"/>
      <c r="M14" s="27"/>
    </row>
    <row r="15" spans="1:13" x14ac:dyDescent="0.15">
      <c r="A15" s="28" t="s">
        <v>9</v>
      </c>
    </row>
    <row r="16" spans="1:13" x14ac:dyDescent="0.15">
      <c r="A16" s="28"/>
    </row>
  </sheetData>
  <phoneticPr fontId="3"/>
  <pageMargins left="0.78740157480314965" right="0.70866141732283461" top="0.78740157480314965" bottom="0.47244094488188976" header="0.51181102362204722" footer="0.3149606299212598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zoomScaleNormal="100" workbookViewId="0">
      <selection activeCell="B1" sqref="B1"/>
    </sheetView>
  </sheetViews>
  <sheetFormatPr defaultRowHeight="13.5" x14ac:dyDescent="0.15"/>
  <cols>
    <col min="1" max="1" width="2.625" style="27" customWidth="1"/>
    <col min="2" max="2" width="13" style="27" customWidth="1"/>
    <col min="3" max="3" width="12.625" style="27" customWidth="1"/>
    <col min="4" max="6" width="13.625" style="27" customWidth="1"/>
    <col min="7" max="7" width="8.25" style="27" customWidth="1"/>
    <col min="8" max="16384" width="9" style="27"/>
  </cols>
  <sheetData>
    <row r="1" spans="1:7" s="2" customFormat="1" ht="20.25" customHeight="1" x14ac:dyDescent="0.15">
      <c r="A1" s="1" t="s">
        <v>0</v>
      </c>
    </row>
    <row r="2" spans="1:7" ht="18.75" customHeight="1" x14ac:dyDescent="0.15">
      <c r="A2" s="68" t="s">
        <v>33</v>
      </c>
    </row>
    <row r="3" spans="1:7" s="34" customFormat="1" ht="18.75" customHeight="1" thickBot="1" x14ac:dyDescent="0.2">
      <c r="A3" s="33" t="s">
        <v>34</v>
      </c>
      <c r="D3" s="2"/>
      <c r="E3" s="2"/>
      <c r="F3" s="35"/>
      <c r="G3" s="36" t="s">
        <v>72</v>
      </c>
    </row>
    <row r="4" spans="1:7" s="38" customFormat="1" ht="22.5" customHeight="1" x14ac:dyDescent="0.15">
      <c r="A4" s="37"/>
      <c r="B4" s="69" t="s">
        <v>41</v>
      </c>
      <c r="C4" s="72" t="s">
        <v>42</v>
      </c>
      <c r="D4" s="71" t="s">
        <v>2</v>
      </c>
      <c r="E4" s="72" t="s">
        <v>12</v>
      </c>
      <c r="F4" s="69" t="s">
        <v>43</v>
      </c>
      <c r="G4" s="71" t="s">
        <v>40</v>
      </c>
    </row>
    <row r="5" spans="1:7" s="38" customFormat="1" ht="30" customHeight="1" x14ac:dyDescent="0.15">
      <c r="A5" s="39"/>
      <c r="B5" s="40" t="s">
        <v>44</v>
      </c>
      <c r="C5" s="76" t="s">
        <v>53</v>
      </c>
      <c r="D5" s="64" t="s">
        <v>73</v>
      </c>
      <c r="E5" s="65" t="s">
        <v>73</v>
      </c>
      <c r="F5" s="66" t="s">
        <v>73</v>
      </c>
      <c r="G5" s="45">
        <v>0</v>
      </c>
    </row>
    <row r="6" spans="1:7" s="38" customFormat="1" ht="30" customHeight="1" x14ac:dyDescent="0.15">
      <c r="A6" s="39"/>
      <c r="B6" s="40" t="s">
        <v>45</v>
      </c>
      <c r="C6" s="76" t="s">
        <v>54</v>
      </c>
      <c r="D6" s="42">
        <v>30</v>
      </c>
      <c r="E6" s="43">
        <v>54</v>
      </c>
      <c r="F6" s="44">
        <v>430270</v>
      </c>
      <c r="G6" s="45">
        <f>F6/F19</f>
        <v>2.3703649674524491E-3</v>
      </c>
    </row>
    <row r="7" spans="1:7" s="38" customFormat="1" ht="30" customHeight="1" x14ac:dyDescent="0.15">
      <c r="A7" s="39"/>
      <c r="B7" s="40" t="s">
        <v>46</v>
      </c>
      <c r="C7" s="76" t="s">
        <v>55</v>
      </c>
      <c r="D7" s="42">
        <v>18</v>
      </c>
      <c r="E7" s="43">
        <v>8594</v>
      </c>
      <c r="F7" s="44">
        <v>42615973</v>
      </c>
      <c r="G7" s="45">
        <f>F7/F19</f>
        <v>0.23477214180189054</v>
      </c>
    </row>
    <row r="8" spans="1:7" s="38" customFormat="1" ht="12.95" customHeight="1" x14ac:dyDescent="0.15">
      <c r="A8" s="46"/>
      <c r="B8" s="46"/>
      <c r="C8" s="77" t="s">
        <v>13</v>
      </c>
      <c r="D8" s="102">
        <v>510</v>
      </c>
      <c r="E8" s="102">
        <v>1915</v>
      </c>
      <c r="F8" s="102">
        <v>19931241</v>
      </c>
      <c r="G8" s="103">
        <f>F8/F19</f>
        <v>0.10980155582367332</v>
      </c>
    </row>
    <row r="9" spans="1:7" s="38" customFormat="1" ht="12.95" customHeight="1" x14ac:dyDescent="0.15">
      <c r="A9" s="46"/>
      <c r="B9" s="46"/>
      <c r="C9" s="77" t="s">
        <v>14</v>
      </c>
      <c r="D9" s="104"/>
      <c r="E9" s="104"/>
      <c r="F9" s="104"/>
      <c r="G9" s="105"/>
    </row>
    <row r="10" spans="1:7" s="38" customFormat="1" ht="12.95" customHeight="1" x14ac:dyDescent="0.15">
      <c r="A10" s="48"/>
      <c r="B10" s="73" t="s">
        <v>47</v>
      </c>
      <c r="C10" s="78" t="s">
        <v>15</v>
      </c>
      <c r="D10" s="104"/>
      <c r="E10" s="104"/>
      <c r="F10" s="104"/>
      <c r="G10" s="105"/>
    </row>
    <row r="11" spans="1:7" s="38" customFormat="1" ht="12.95" customHeight="1" x14ac:dyDescent="0.15">
      <c r="A11" s="46"/>
      <c r="B11" s="46"/>
      <c r="C11" s="78" t="s">
        <v>16</v>
      </c>
      <c r="D11" s="104"/>
      <c r="E11" s="104"/>
      <c r="F11" s="104"/>
      <c r="G11" s="105"/>
    </row>
    <row r="12" spans="1:7" s="38" customFormat="1" ht="12.95" customHeight="1" x14ac:dyDescent="0.15">
      <c r="A12" s="46"/>
      <c r="B12" s="46"/>
      <c r="C12" s="78" t="s">
        <v>17</v>
      </c>
      <c r="D12" s="104"/>
      <c r="E12" s="104"/>
      <c r="F12" s="104"/>
      <c r="G12" s="105"/>
    </row>
    <row r="13" spans="1:7" s="38" customFormat="1" ht="12.95" customHeight="1" x14ac:dyDescent="0.15">
      <c r="A13" s="49"/>
      <c r="B13" s="49"/>
      <c r="C13" s="75" t="s">
        <v>18</v>
      </c>
      <c r="D13" s="106"/>
      <c r="E13" s="106"/>
      <c r="F13" s="106"/>
      <c r="G13" s="107"/>
    </row>
    <row r="14" spans="1:7" s="38" customFormat="1" ht="15" customHeight="1" x14ac:dyDescent="0.15">
      <c r="A14" s="46"/>
      <c r="B14" s="46"/>
      <c r="C14" s="77" t="s">
        <v>19</v>
      </c>
      <c r="D14" s="102">
        <v>683</v>
      </c>
      <c r="E14" s="102">
        <v>25579</v>
      </c>
      <c r="F14" s="102">
        <v>115303551</v>
      </c>
      <c r="G14" s="103">
        <f>F14/F19</f>
        <v>0.63520928234194063</v>
      </c>
    </row>
    <row r="15" spans="1:7" s="38" customFormat="1" ht="15" customHeight="1" x14ac:dyDescent="0.15">
      <c r="A15" s="48"/>
      <c r="B15" s="46" t="s">
        <v>48</v>
      </c>
      <c r="C15" s="79" t="s">
        <v>20</v>
      </c>
      <c r="D15" s="104"/>
      <c r="E15" s="104"/>
      <c r="F15" s="104"/>
      <c r="G15" s="105"/>
    </row>
    <row r="16" spans="1:7" s="38" customFormat="1" ht="15" customHeight="1" x14ac:dyDescent="0.15">
      <c r="A16" s="49"/>
      <c r="B16" s="49"/>
      <c r="C16" s="80" t="s">
        <v>21</v>
      </c>
      <c r="D16" s="106"/>
      <c r="E16" s="106"/>
      <c r="F16" s="106"/>
      <c r="G16" s="107"/>
    </row>
    <row r="17" spans="1:7" s="38" customFormat="1" ht="24.95" customHeight="1" x14ac:dyDescent="0.15">
      <c r="A17" s="39"/>
      <c r="B17" s="70" t="s">
        <v>49</v>
      </c>
      <c r="C17" s="81" t="s">
        <v>56</v>
      </c>
      <c r="D17" s="42">
        <v>22</v>
      </c>
      <c r="E17" s="43">
        <v>340</v>
      </c>
      <c r="F17" s="44">
        <v>258279</v>
      </c>
      <c r="G17" s="45">
        <v>1.4228635355210708E-3</v>
      </c>
    </row>
    <row r="18" spans="1:7" s="38" customFormat="1" ht="24.95" customHeight="1" x14ac:dyDescent="0.15">
      <c r="A18" s="48"/>
      <c r="B18" s="73" t="s">
        <v>50</v>
      </c>
      <c r="C18" s="82" t="s">
        <v>22</v>
      </c>
      <c r="D18" s="42">
        <v>3</v>
      </c>
      <c r="E18" s="51">
        <v>477</v>
      </c>
      <c r="F18" s="52">
        <v>2981256</v>
      </c>
      <c r="G18" s="45">
        <v>1.6423791529521971E-2</v>
      </c>
    </row>
    <row r="19" spans="1:7" s="34" customFormat="1" ht="24.95" customHeight="1" x14ac:dyDescent="0.15">
      <c r="A19" s="87"/>
      <c r="B19" s="91" t="s">
        <v>51</v>
      </c>
      <c r="C19" s="87"/>
      <c r="D19" s="53">
        <f>SUM(D5:D18)</f>
        <v>1266</v>
      </c>
      <c r="E19" s="53">
        <f t="shared" ref="E19:F19" si="0">SUM(E5:E18)</f>
        <v>36959</v>
      </c>
      <c r="F19" s="53">
        <f t="shared" si="0"/>
        <v>181520570</v>
      </c>
      <c r="G19" s="54">
        <v>1</v>
      </c>
    </row>
    <row r="20" spans="1:7" s="38" customFormat="1" ht="24.95" customHeight="1" x14ac:dyDescent="0.15">
      <c r="A20" s="99" t="s">
        <v>23</v>
      </c>
      <c r="B20" s="92" t="s">
        <v>59</v>
      </c>
      <c r="C20" s="39"/>
      <c r="D20" s="42">
        <v>98</v>
      </c>
      <c r="E20" s="43">
        <v>17339</v>
      </c>
      <c r="F20" s="44">
        <v>86617971</v>
      </c>
      <c r="G20" s="45">
        <v>0.47717991960911099</v>
      </c>
    </row>
    <row r="21" spans="1:7" s="38" customFormat="1" ht="24.95" customHeight="1" x14ac:dyDescent="0.15">
      <c r="A21" s="100"/>
      <c r="B21" s="47"/>
      <c r="C21" s="81" t="s">
        <v>24</v>
      </c>
      <c r="D21" s="42">
        <v>205</v>
      </c>
      <c r="E21" s="43">
        <v>13936</v>
      </c>
      <c r="F21" s="44">
        <v>59091738</v>
      </c>
      <c r="G21" s="45">
        <v>0.32553741980867512</v>
      </c>
    </row>
    <row r="22" spans="1:7" s="38" customFormat="1" ht="24.95" customHeight="1" x14ac:dyDescent="0.15">
      <c r="A22" s="100"/>
      <c r="B22" s="50" t="s">
        <v>52</v>
      </c>
      <c r="C22" s="81" t="s">
        <v>25</v>
      </c>
      <c r="D22" s="42">
        <v>961</v>
      </c>
      <c r="E22" s="43">
        <v>5532</v>
      </c>
      <c r="F22" s="44">
        <v>35448411</v>
      </c>
      <c r="G22" s="45">
        <v>0.19528591718282948</v>
      </c>
    </row>
    <row r="23" spans="1:7" s="38" customFormat="1" ht="24.95" customHeight="1" thickBot="1" x14ac:dyDescent="0.2">
      <c r="A23" s="101"/>
      <c r="B23" s="55"/>
      <c r="C23" s="83" t="s">
        <v>26</v>
      </c>
      <c r="D23" s="56">
        <v>2</v>
      </c>
      <c r="E23" s="57">
        <v>152</v>
      </c>
      <c r="F23" s="58">
        <v>362450</v>
      </c>
      <c r="G23" s="59">
        <v>1.9967433993844336E-3</v>
      </c>
    </row>
    <row r="24" spans="1:7" s="38" customFormat="1" ht="17.100000000000001" customHeight="1" x14ac:dyDescent="0.15">
      <c r="A24" s="28" t="s">
        <v>27</v>
      </c>
      <c r="B24" s="60"/>
      <c r="C24" s="60"/>
      <c r="D24" s="60"/>
      <c r="E24" s="28"/>
      <c r="F24" s="28"/>
      <c r="G24" s="28"/>
    </row>
    <row r="25" spans="1:7" s="38" customFormat="1" ht="12" x14ac:dyDescent="0.15">
      <c r="A25" s="60" t="s">
        <v>11</v>
      </c>
      <c r="B25" s="60"/>
      <c r="C25" s="60"/>
      <c r="D25" s="60"/>
      <c r="E25" s="28"/>
      <c r="F25" s="62"/>
      <c r="G25" s="28"/>
    </row>
    <row r="28" spans="1:7" x14ac:dyDescent="0.15">
      <c r="B28" s="63"/>
    </row>
  </sheetData>
  <mergeCells count="9">
    <mergeCell ref="A20:A23"/>
    <mergeCell ref="D8:D13"/>
    <mergeCell ref="E8:E13"/>
    <mergeCell ref="F8:F13"/>
    <mergeCell ref="G8:G13"/>
    <mergeCell ref="D14:D16"/>
    <mergeCell ref="E14:E16"/>
    <mergeCell ref="F14:F16"/>
    <mergeCell ref="G14:G16"/>
  </mergeCells>
  <phoneticPr fontId="3"/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zoomScaleNormal="100" workbookViewId="0"/>
  </sheetViews>
  <sheetFormatPr defaultRowHeight="13.5" x14ac:dyDescent="0.15"/>
  <cols>
    <col min="1" max="1" width="2.625" style="27" customWidth="1"/>
    <col min="2" max="2" width="13" style="27" customWidth="1"/>
    <col min="3" max="3" width="12.625" style="27" customWidth="1"/>
    <col min="4" max="6" width="13.625" style="27" customWidth="1"/>
    <col min="7" max="7" width="8.25" style="27" customWidth="1"/>
    <col min="8" max="16384" width="9" style="27"/>
  </cols>
  <sheetData>
    <row r="1" spans="1:7" s="2" customFormat="1" ht="20.25" customHeight="1" x14ac:dyDescent="0.15">
      <c r="A1" s="1" t="s">
        <v>0</v>
      </c>
    </row>
    <row r="2" spans="1:7" ht="18.75" customHeight="1" x14ac:dyDescent="0.15">
      <c r="A2" s="68" t="s">
        <v>33</v>
      </c>
    </row>
    <row r="3" spans="1:7" s="34" customFormat="1" ht="20.25" customHeight="1" thickBot="1" x14ac:dyDescent="0.2">
      <c r="A3" s="33" t="s">
        <v>35</v>
      </c>
      <c r="D3" s="2"/>
      <c r="E3" s="2"/>
      <c r="F3" s="35"/>
      <c r="G3" s="36" t="s">
        <v>72</v>
      </c>
    </row>
    <row r="4" spans="1:7" s="38" customFormat="1" ht="21.75" customHeight="1" x14ac:dyDescent="0.15">
      <c r="A4" s="93"/>
      <c r="B4" s="95" t="s">
        <v>41</v>
      </c>
      <c r="C4" s="94"/>
      <c r="D4" s="71" t="s">
        <v>2</v>
      </c>
      <c r="E4" s="72" t="s">
        <v>12</v>
      </c>
      <c r="F4" s="69" t="s">
        <v>43</v>
      </c>
      <c r="G4" s="71" t="s">
        <v>40</v>
      </c>
    </row>
    <row r="5" spans="1:7" s="38" customFormat="1" ht="26.1" customHeight="1" x14ac:dyDescent="0.15">
      <c r="A5" s="39"/>
      <c r="B5" s="96" t="s">
        <v>60</v>
      </c>
      <c r="C5" s="39"/>
      <c r="D5" s="64" t="s">
        <v>58</v>
      </c>
      <c r="E5" s="64" t="s">
        <v>58</v>
      </c>
      <c r="F5" s="64" t="s">
        <v>58</v>
      </c>
      <c r="G5" s="45">
        <v>0</v>
      </c>
    </row>
    <row r="6" spans="1:7" s="38" customFormat="1" ht="26.1" customHeight="1" x14ac:dyDescent="0.15">
      <c r="A6" s="39"/>
      <c r="B6" s="96" t="s">
        <v>61</v>
      </c>
      <c r="C6" s="39"/>
      <c r="D6" s="64" t="s">
        <v>58</v>
      </c>
      <c r="E6" s="64" t="s">
        <v>58</v>
      </c>
      <c r="F6" s="64" t="s">
        <v>58</v>
      </c>
      <c r="G6" s="45">
        <v>0</v>
      </c>
    </row>
    <row r="7" spans="1:7" s="38" customFormat="1" ht="26.1" customHeight="1" x14ac:dyDescent="0.15">
      <c r="A7" s="39"/>
      <c r="B7" s="96" t="s">
        <v>62</v>
      </c>
      <c r="C7" s="39"/>
      <c r="D7" s="42">
        <v>1</v>
      </c>
      <c r="E7" s="51">
        <v>246</v>
      </c>
      <c r="F7" s="52">
        <v>1331247</v>
      </c>
      <c r="G7" s="45">
        <v>2.8415233246100593E-2</v>
      </c>
    </row>
    <row r="8" spans="1:7" s="38" customFormat="1" ht="26.1" customHeight="1" x14ac:dyDescent="0.15">
      <c r="A8" s="39"/>
      <c r="B8" s="96" t="s">
        <v>63</v>
      </c>
      <c r="C8" s="39"/>
      <c r="D8" s="42">
        <v>3</v>
      </c>
      <c r="E8" s="43">
        <v>210</v>
      </c>
      <c r="F8" s="44">
        <v>1121233</v>
      </c>
      <c r="G8" s="45">
        <v>2.3932521326414338E-2</v>
      </c>
    </row>
    <row r="9" spans="1:7" s="38" customFormat="1" ht="26.1" customHeight="1" x14ac:dyDescent="0.15">
      <c r="A9" s="39"/>
      <c r="B9" s="96" t="s">
        <v>64</v>
      </c>
      <c r="C9" s="39"/>
      <c r="D9" s="42">
        <v>8</v>
      </c>
      <c r="E9" s="43">
        <v>444</v>
      </c>
      <c r="F9" s="44">
        <v>2676338</v>
      </c>
      <c r="G9" s="45">
        <v>5.7125964239094905E-2</v>
      </c>
    </row>
    <row r="10" spans="1:7" s="38" customFormat="1" ht="26.1" customHeight="1" x14ac:dyDescent="0.15">
      <c r="A10" s="39"/>
      <c r="B10" s="96" t="s">
        <v>65</v>
      </c>
      <c r="C10" s="39"/>
      <c r="D10" s="64" t="s">
        <v>58</v>
      </c>
      <c r="E10" s="64" t="s">
        <v>58</v>
      </c>
      <c r="F10" s="64" t="s">
        <v>58</v>
      </c>
      <c r="G10" s="45">
        <v>0</v>
      </c>
    </row>
    <row r="11" spans="1:7" s="38" customFormat="1" ht="26.1" customHeight="1" x14ac:dyDescent="0.15">
      <c r="A11" s="39"/>
      <c r="B11" s="96" t="s">
        <v>66</v>
      </c>
      <c r="C11" s="39"/>
      <c r="D11" s="64" t="s">
        <v>58</v>
      </c>
      <c r="E11" s="64" t="s">
        <v>58</v>
      </c>
      <c r="F11" s="64" t="s">
        <v>58</v>
      </c>
      <c r="G11" s="45">
        <v>0</v>
      </c>
    </row>
    <row r="12" spans="1:7" s="38" customFormat="1" ht="26.1" customHeight="1" x14ac:dyDescent="0.15">
      <c r="A12" s="39"/>
      <c r="B12" s="96" t="s">
        <v>67</v>
      </c>
      <c r="C12" s="39"/>
      <c r="D12" s="64" t="s">
        <v>58</v>
      </c>
      <c r="E12" s="64" t="s">
        <v>58</v>
      </c>
      <c r="F12" s="64" t="s">
        <v>58</v>
      </c>
      <c r="G12" s="45">
        <v>0</v>
      </c>
    </row>
    <row r="13" spans="1:7" s="38" customFormat="1" ht="26.1" customHeight="1" x14ac:dyDescent="0.15">
      <c r="A13" s="39"/>
      <c r="B13" s="96" t="s">
        <v>68</v>
      </c>
      <c r="C13" s="39"/>
      <c r="D13" s="64" t="s">
        <v>58</v>
      </c>
      <c r="E13" s="64" t="s">
        <v>58</v>
      </c>
      <c r="F13" s="64" t="s">
        <v>58</v>
      </c>
      <c r="G13" s="45">
        <v>0</v>
      </c>
    </row>
    <row r="14" spans="1:7" s="38" customFormat="1" ht="26.1" customHeight="1" x14ac:dyDescent="0.15">
      <c r="A14" s="39"/>
      <c r="B14" s="96" t="s">
        <v>69</v>
      </c>
      <c r="C14" s="39"/>
      <c r="D14" s="64" t="s">
        <v>58</v>
      </c>
      <c r="E14" s="64" t="s">
        <v>58</v>
      </c>
      <c r="F14" s="64" t="s">
        <v>58</v>
      </c>
      <c r="G14" s="45">
        <v>0</v>
      </c>
    </row>
    <row r="15" spans="1:7" s="38" customFormat="1" ht="26.1" customHeight="1" x14ac:dyDescent="0.15">
      <c r="A15" s="39"/>
      <c r="B15" s="39" t="s">
        <v>70</v>
      </c>
      <c r="C15" s="39"/>
      <c r="D15" s="42">
        <v>92</v>
      </c>
      <c r="E15" s="51">
        <v>7414</v>
      </c>
      <c r="F15" s="52">
        <v>41720947</v>
      </c>
      <c r="G15" s="45">
        <v>0.89052628118839017</v>
      </c>
    </row>
    <row r="16" spans="1:7" s="34" customFormat="1" ht="27" customHeight="1" x14ac:dyDescent="0.15">
      <c r="A16" s="87"/>
      <c r="B16" s="91" t="s">
        <v>51</v>
      </c>
      <c r="C16" s="87"/>
      <c r="D16" s="53">
        <v>104</v>
      </c>
      <c r="E16" s="53">
        <v>8314</v>
      </c>
      <c r="F16" s="53">
        <v>46849765</v>
      </c>
      <c r="G16" s="54">
        <v>1</v>
      </c>
    </row>
    <row r="17" spans="1:7" s="38" customFormat="1" ht="30" customHeight="1" x14ac:dyDescent="0.15">
      <c r="A17" s="99" t="s">
        <v>23</v>
      </c>
      <c r="B17" s="92" t="s">
        <v>59</v>
      </c>
      <c r="C17" s="39"/>
      <c r="D17" s="42">
        <v>38</v>
      </c>
      <c r="E17" s="43">
        <v>2904</v>
      </c>
      <c r="F17" s="44">
        <v>12872192</v>
      </c>
      <c r="G17" s="45">
        <v>0.27475467593060499</v>
      </c>
    </row>
    <row r="18" spans="1:7" s="38" customFormat="1" ht="30" customHeight="1" x14ac:dyDescent="0.15">
      <c r="A18" s="100"/>
      <c r="B18" s="98" t="s">
        <v>52</v>
      </c>
      <c r="C18" s="41" t="s">
        <v>24</v>
      </c>
      <c r="D18" s="42">
        <v>66</v>
      </c>
      <c r="E18" s="43">
        <v>5410</v>
      </c>
      <c r="F18" s="44">
        <v>33977573</v>
      </c>
      <c r="G18" s="45">
        <v>0.72524532406939501</v>
      </c>
    </row>
    <row r="19" spans="1:7" s="38" customFormat="1" ht="30" customHeight="1" thickBot="1" x14ac:dyDescent="0.2">
      <c r="A19" s="101"/>
      <c r="B19" s="97"/>
      <c r="C19" s="61" t="s">
        <v>25</v>
      </c>
      <c r="D19" s="67" t="s">
        <v>58</v>
      </c>
      <c r="E19" s="67" t="s">
        <v>58</v>
      </c>
      <c r="F19" s="67" t="s">
        <v>58</v>
      </c>
      <c r="G19" s="59">
        <v>0</v>
      </c>
    </row>
    <row r="20" spans="1:7" s="38" customFormat="1" ht="17.100000000000001" customHeight="1" x14ac:dyDescent="0.15">
      <c r="A20" s="28" t="s">
        <v>10</v>
      </c>
      <c r="B20" s="60"/>
      <c r="C20" s="60"/>
      <c r="D20" s="60"/>
      <c r="E20" s="28"/>
      <c r="F20" s="28"/>
      <c r="G20" s="28"/>
    </row>
    <row r="21" spans="1:7" s="38" customFormat="1" ht="12" x14ac:dyDescent="0.15">
      <c r="A21" s="60" t="s">
        <v>11</v>
      </c>
      <c r="B21" s="60"/>
      <c r="C21" s="60"/>
      <c r="D21" s="60"/>
      <c r="E21" s="28"/>
      <c r="F21" s="62"/>
      <c r="G21" s="28"/>
    </row>
    <row r="24" spans="1:7" x14ac:dyDescent="0.15">
      <c r="B24" s="63"/>
    </row>
  </sheetData>
  <mergeCells count="1">
    <mergeCell ref="A17:A19"/>
  </mergeCells>
  <phoneticPr fontId="3"/>
  <pageMargins left="0.78740157480314965" right="0.78740157480314965" top="0.78740157480314965" bottom="0.39370078740157483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93(a)</vt:lpstr>
      <vt:lpstr>93(b-1)</vt:lpstr>
      <vt:lpstr>93(b-2)</vt:lpstr>
      <vt:lpstr>'93(a)'!Print_Area</vt:lpstr>
      <vt:lpstr>'93(b-1)'!Print_Area</vt:lpstr>
      <vt:lpstr>'93(b-2)'!Print_Area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2023-04-17T04:20:52Z</dcterms:created>
  <dcterms:modified xsi:type="dcterms:W3CDTF">2025-12-25T05:20:20Z</dcterms:modified>
</cp:coreProperties>
</file>