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72(a)" sheetId="1" r:id="rId1"/>
    <sheet name="72 (b)" sheetId="2" r:id="rId2"/>
  </sheets>
  <definedNames>
    <definedName name="_xlnm.Print_Area" localSheetId="1">'72 (b)'!$A$1:$W$22</definedName>
    <definedName name="_xlnm.Print_Area" localSheetId="0">'72(a)'!$A$1:$W$22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1" i="2" l="1"/>
  <c r="V21" i="2"/>
  <c r="U21" i="2"/>
  <c r="T21" i="2"/>
  <c r="K21" i="2"/>
  <c r="J21" i="2"/>
  <c r="U21" i="1" l="1"/>
  <c r="T21" i="1"/>
  <c r="K21" i="1"/>
  <c r="W21" i="1" s="1"/>
  <c r="J21" i="1"/>
  <c r="V21" i="1" s="1"/>
</calcChain>
</file>

<file path=xl/sharedStrings.xml><?xml version="1.0" encoding="utf-8"?>
<sst xmlns="http://schemas.openxmlformats.org/spreadsheetml/2006/main" count="250" uniqueCount="49">
  <si>
    <t>資料：総務部税務課</t>
    <rPh sb="0" eb="1">
      <t>シ</t>
    </rPh>
    <rPh sb="1" eb="2">
      <t>リョウ</t>
    </rPh>
    <rPh sb="3" eb="5">
      <t>ソウム</t>
    </rPh>
    <rPh sb="5" eb="6">
      <t>ブ</t>
    </rPh>
    <rPh sb="6" eb="9">
      <t>ゼイムカ</t>
    </rPh>
    <phoneticPr fontId="2"/>
  </si>
  <si>
    <t>令和元年</t>
    <rPh sb="0" eb="2">
      <t>レイワ</t>
    </rPh>
    <rPh sb="2" eb="4">
      <t>ガンネン</t>
    </rPh>
    <phoneticPr fontId="2"/>
  </si>
  <si>
    <t>建築年</t>
    <rPh sb="0" eb="2">
      <t>ケンチク</t>
    </rPh>
    <rPh sb="2" eb="3">
      <t>ネン</t>
    </rPh>
    <phoneticPr fontId="2"/>
  </si>
  <si>
    <t>工場･倉庫</t>
    <rPh sb="0" eb="2">
      <t>コウジョウ</t>
    </rPh>
    <rPh sb="3" eb="5">
      <t>ソウコ</t>
    </rPh>
    <phoneticPr fontId="2"/>
  </si>
  <si>
    <t>住宅・ｱﾊﾟ-ﾄ</t>
    <rPh sb="0" eb="2">
      <t>ジュウタク</t>
    </rPh>
    <phoneticPr fontId="2"/>
  </si>
  <si>
    <t>事務所・店舗等</t>
    <rPh sb="0" eb="3">
      <t>ジムショ</t>
    </rPh>
    <rPh sb="4" eb="6">
      <t>テンポ</t>
    </rPh>
    <rPh sb="6" eb="7">
      <t>トウ</t>
    </rPh>
    <phoneticPr fontId="2"/>
  </si>
  <si>
    <t>併用住宅</t>
    <rPh sb="0" eb="2">
      <t>ヘイヨウ</t>
    </rPh>
    <rPh sb="2" eb="4">
      <t>ジュウタク</t>
    </rPh>
    <phoneticPr fontId="2"/>
  </si>
  <si>
    <t>共同住宅</t>
    <rPh sb="0" eb="2">
      <t>キョウドウ</t>
    </rPh>
    <rPh sb="2" eb="4">
      <t>ジュウタク</t>
    </rPh>
    <phoneticPr fontId="2"/>
  </si>
  <si>
    <t>専用住宅</t>
    <rPh sb="0" eb="2">
      <t>センヨウ</t>
    </rPh>
    <rPh sb="2" eb="4">
      <t>ジュウタク</t>
    </rPh>
    <phoneticPr fontId="2"/>
  </si>
  <si>
    <t>(単位：㎡)</t>
    <rPh sb="1" eb="3">
      <t>タンイ</t>
    </rPh>
    <phoneticPr fontId="2"/>
  </si>
  <si>
    <t>-</t>
    <phoneticPr fontId="2"/>
  </si>
  <si>
    <t>72  新築等家屋の状況</t>
    <rPh sb="4" eb="6">
      <t>シンチク</t>
    </rPh>
    <rPh sb="6" eb="7">
      <t>トウ</t>
    </rPh>
    <rPh sb="7" eb="9">
      <t>カオク</t>
    </rPh>
    <rPh sb="10" eb="12">
      <t>ジョウキョウ</t>
    </rPh>
    <phoneticPr fontId="2"/>
  </si>
  <si>
    <t>-</t>
  </si>
  <si>
    <t>平成18年</t>
    <rPh sb="0" eb="2">
      <t>ヘイセイ</t>
    </rPh>
    <rPh sb="4" eb="5">
      <t>ネン</t>
    </rPh>
    <phoneticPr fontId="2"/>
  </si>
  <si>
    <t>-</t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</si>
  <si>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</si>
  <si>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</si>
  <si>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</si>
  <si>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</si>
  <si>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</si>
  <si>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</si>
  <si>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</si>
  <si>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</si>
  <si>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</si>
  <si>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</si>
  <si>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</si>
  <si>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</si>
  <si>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</si>
  <si>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</si>
  <si>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木造家屋</t>
    <rPh sb="0" eb="2">
      <t>モクゾウ</t>
    </rPh>
    <rPh sb="2" eb="4">
      <t>カオク</t>
    </rPh>
    <phoneticPr fontId="2"/>
  </si>
  <si>
    <t>専用住宅（うち増築分）</t>
    <rPh sb="0" eb="2">
      <t>センヨウ</t>
    </rPh>
    <rPh sb="2" eb="4">
      <t>ジュウタク</t>
    </rPh>
    <phoneticPr fontId="2"/>
  </si>
  <si>
    <t>共同住宅（うち増築分）</t>
    <rPh sb="0" eb="2">
      <t>キョウドウ</t>
    </rPh>
    <rPh sb="2" eb="4">
      <t>ジュウタク</t>
    </rPh>
    <phoneticPr fontId="2"/>
  </si>
  <si>
    <t>併用住宅（うち増築分）</t>
    <rPh sb="0" eb="2">
      <t>ヘイヨウ</t>
    </rPh>
    <rPh sb="2" eb="4">
      <t>ジュウタク</t>
    </rPh>
    <phoneticPr fontId="2"/>
  </si>
  <si>
    <t>その他（うち増築分）</t>
    <rPh sb="2" eb="3">
      <t>タ</t>
    </rPh>
    <phoneticPr fontId="2"/>
  </si>
  <si>
    <t>その他</t>
    <rPh sb="2" eb="3">
      <t>タ</t>
    </rPh>
    <phoneticPr fontId="2"/>
  </si>
  <si>
    <t>事務所・店舗等（うち増築分）</t>
    <rPh sb="0" eb="3">
      <t>ジムショ</t>
    </rPh>
    <rPh sb="4" eb="6">
      <t>テンポ</t>
    </rPh>
    <rPh sb="6" eb="7">
      <t>トウ</t>
    </rPh>
    <rPh sb="10" eb="12">
      <t>ゾウチク</t>
    </rPh>
    <rPh sb="12" eb="13">
      <t>ブン</t>
    </rPh>
    <phoneticPr fontId="2"/>
  </si>
  <si>
    <t>住宅・ｱﾊﾟ-ﾄ（うち増築分）</t>
    <rPh sb="0" eb="2">
      <t>ジュウタク</t>
    </rPh>
    <rPh sb="11" eb="13">
      <t>ゾウチク</t>
    </rPh>
    <rPh sb="13" eb="14">
      <t>ブン</t>
    </rPh>
    <phoneticPr fontId="2"/>
  </si>
  <si>
    <t>工場・倉庫（うち増築分）</t>
    <rPh sb="0" eb="2">
      <t>コウジョウ</t>
    </rPh>
    <rPh sb="3" eb="5">
      <t>ソウコ</t>
    </rPh>
    <rPh sb="8" eb="10">
      <t>ゾウチク</t>
    </rPh>
    <rPh sb="10" eb="11">
      <t>ブン</t>
    </rPh>
    <phoneticPr fontId="2"/>
  </si>
  <si>
    <t>木造計</t>
    <rPh sb="0" eb="2">
      <t>モクゾウ</t>
    </rPh>
    <rPh sb="2" eb="3">
      <t>ケイ</t>
    </rPh>
    <phoneticPr fontId="2"/>
  </si>
  <si>
    <t>木造計（うち増築分）</t>
    <rPh sb="0" eb="2">
      <t>モクゾウ</t>
    </rPh>
    <rPh sb="2" eb="3">
      <t>ケイ</t>
    </rPh>
    <phoneticPr fontId="2"/>
  </si>
  <si>
    <t>木造以外計</t>
    <rPh sb="0" eb="2">
      <t>モクゾウ</t>
    </rPh>
    <rPh sb="2" eb="4">
      <t>イガイ</t>
    </rPh>
    <rPh sb="4" eb="5">
      <t>ケイ</t>
    </rPh>
    <phoneticPr fontId="2"/>
  </si>
  <si>
    <t>木造以外計（うち増築分）</t>
    <rPh sb="0" eb="2">
      <t>モクゾウ</t>
    </rPh>
    <rPh sb="2" eb="4">
      <t>イガイ</t>
    </rPh>
    <rPh sb="4" eb="5">
      <t>ケイ</t>
    </rPh>
    <phoneticPr fontId="2"/>
  </si>
  <si>
    <t>合計</t>
    <rPh sb="0" eb="2">
      <t>ゴウケイ</t>
    </rPh>
    <phoneticPr fontId="2"/>
  </si>
  <si>
    <t>木造以外</t>
    <rPh sb="0" eb="2">
      <t>モクゾウ</t>
    </rPh>
    <rPh sb="2" eb="4">
      <t>イガイ</t>
    </rPh>
    <phoneticPr fontId="2"/>
  </si>
  <si>
    <t>合計（うち増築分）</t>
    <rPh sb="0" eb="2">
      <t>ゴウケイ</t>
    </rPh>
    <rPh sb="5" eb="7">
      <t>ゾウチク</t>
    </rPh>
    <rPh sb="7" eb="8">
      <t>ブン</t>
    </rPh>
    <phoneticPr fontId="2"/>
  </si>
  <si>
    <t xml:space="preserve">      区分</t>
    <rPh sb="6" eb="8">
      <t>クブン</t>
    </rPh>
    <phoneticPr fontId="2"/>
  </si>
  <si>
    <r>
      <t>(</t>
    </r>
    <r>
      <rPr>
        <b/>
        <sz val="10"/>
        <rFont val="BIZ UDPゴシック"/>
        <family val="3"/>
        <charset val="128"/>
      </rPr>
      <t>b</t>
    </r>
    <r>
      <rPr>
        <sz val="10"/>
        <rFont val="BIZ UDPゴシック"/>
        <family val="3"/>
        <charset val="128"/>
      </rPr>
      <t>)床面積</t>
    </r>
    <rPh sb="3" eb="4">
      <t>ユカ</t>
    </rPh>
    <rPh sb="4" eb="6">
      <t>メンセキ</t>
    </rPh>
    <phoneticPr fontId="2"/>
  </si>
  <si>
    <t>(a)棟数</t>
    <rPh sb="3" eb="4">
      <t>ムネ</t>
    </rPh>
    <rPh sb="4" eb="5">
      <t>スウ</t>
    </rPh>
    <phoneticPr fontId="2"/>
  </si>
  <si>
    <t>令和4年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</si>
</sst>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#,##0_);[Red]\(#,##0\)"/>
    <numFmt numFmtId="178" formatCode="#,##0_);\(#,##0\)"/>
    <numFmt numFmtId="179" formatCode="\(0\)"/>
    <numFmt numFmtId="180" formatCode="\(@\)"/>
    <numFmt numFmtId="181" formatCode="\(#,##0\)"/>
  </numFmts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BIZ UDP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8"/>
      <color indexed="8"/>
      <name val="BIZ UDPゴシック"/>
      <family val="3"/>
      <charset val="128"/>
    </font>
    <font>
      <b/>
      <sz val="8"/>
      <name val="BIZ UDPゴシック"/>
      <family val="3"/>
      <charset val="128"/>
    </font>
    <font>
      <sz val="9"/>
      <color indexed="8"/>
      <name val="ＭＳ Ｐ明朝"/>
      <family val="1"/>
      <charset val="128"/>
    </font>
    <font>
      <sz val="8"/>
      <color indexed="8"/>
      <name val="BIZ UDP明朝 Medium"/>
      <family val="1"/>
      <charset val="128"/>
    </font>
    <font>
      <sz val="8"/>
      <name val="BIZ UDP明朝 Medium"/>
      <family val="1"/>
      <charset val="128"/>
    </font>
    <font>
      <sz val="8"/>
      <color indexed="8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BIZ UDP明朝 Medium"/>
      <family val="1"/>
      <charset val="128"/>
    </font>
    <font>
      <sz val="9"/>
      <name val="ＭＳ Ｐ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8"/>
      <color indexed="8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76" fontId="10" fillId="2" borderId="0" xfId="0" applyNumberFormat="1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176" fontId="10" fillId="2" borderId="14" xfId="0" applyNumberFormat="1" applyFont="1" applyFill="1" applyBorder="1" applyAlignment="1">
      <alignment vertical="center"/>
    </xf>
    <xf numFmtId="176" fontId="20" fillId="2" borderId="0" xfId="0" applyNumberFormat="1" applyFont="1" applyFill="1" applyAlignment="1">
      <alignment vertical="center"/>
    </xf>
    <xf numFmtId="176" fontId="19" fillId="2" borderId="0" xfId="0" applyNumberFormat="1" applyFont="1" applyFill="1"/>
    <xf numFmtId="176" fontId="19" fillId="2" borderId="0" xfId="0" applyNumberFormat="1" applyFont="1" applyFill="1" applyBorder="1"/>
    <xf numFmtId="176" fontId="16" fillId="2" borderId="1" xfId="0" applyNumberFormat="1" applyFont="1" applyFill="1" applyBorder="1" applyAlignment="1">
      <alignment vertical="center"/>
    </xf>
    <xf numFmtId="176" fontId="14" fillId="2" borderId="1" xfId="0" applyNumberFormat="1" applyFont="1" applyFill="1" applyBorder="1"/>
    <xf numFmtId="176" fontId="14" fillId="2" borderId="0" xfId="0" applyNumberFormat="1" applyFont="1" applyFill="1"/>
    <xf numFmtId="176" fontId="10" fillId="2" borderId="0" xfId="0" applyNumberFormat="1" applyFont="1" applyFill="1" applyAlignment="1">
      <alignment horizontal="center" vertical="center"/>
    </xf>
    <xf numFmtId="176" fontId="13" fillId="2" borderId="1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/>
    <xf numFmtId="176" fontId="10" fillId="2" borderId="0" xfId="0" applyNumberFormat="1" applyFont="1" applyFill="1" applyBorder="1" applyAlignment="1"/>
    <xf numFmtId="176" fontId="3" fillId="2" borderId="0" xfId="0" applyNumberFormat="1" applyFont="1" applyFill="1" applyBorder="1"/>
    <xf numFmtId="176" fontId="10" fillId="2" borderId="7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vertical="center"/>
    </xf>
    <xf numFmtId="176" fontId="10" fillId="2" borderId="14" xfId="0" applyNumberFormat="1" applyFont="1" applyFill="1" applyBorder="1" applyAlignment="1">
      <alignment horizontal="right" vertical="center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9" fillId="2" borderId="3" xfId="0" applyNumberFormat="1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vertical="center"/>
    </xf>
    <xf numFmtId="176" fontId="11" fillId="2" borderId="0" xfId="0" applyNumberFormat="1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Border="1" applyAlignment="1">
      <alignment vertical="center"/>
    </xf>
    <xf numFmtId="176" fontId="4" fillId="2" borderId="0" xfId="0" applyNumberFormat="1" applyFont="1" applyFill="1" applyBorder="1"/>
    <xf numFmtId="176" fontId="1" fillId="2" borderId="0" xfId="0" applyNumberFormat="1" applyFont="1" applyFill="1"/>
    <xf numFmtId="176" fontId="1" fillId="2" borderId="0" xfId="0" applyNumberFormat="1" applyFont="1" applyFill="1" applyBorder="1"/>
    <xf numFmtId="176" fontId="3" fillId="2" borderId="0" xfId="0" applyNumberFormat="1" applyFont="1" applyFill="1" applyAlignment="1">
      <alignment horizontal="right" vertical="center"/>
    </xf>
    <xf numFmtId="176" fontId="13" fillId="2" borderId="12" xfId="0" applyNumberFormat="1" applyFont="1" applyFill="1" applyBorder="1" applyAlignment="1">
      <alignment horizontal="center" vertical="center"/>
    </xf>
    <xf numFmtId="177" fontId="20" fillId="2" borderId="0" xfId="0" applyNumberFormat="1" applyFont="1" applyFill="1" applyAlignment="1">
      <alignment vertical="center"/>
    </xf>
    <xf numFmtId="177" fontId="19" fillId="2" borderId="0" xfId="0" applyNumberFormat="1" applyFont="1" applyFill="1"/>
    <xf numFmtId="177" fontId="19" fillId="2" borderId="0" xfId="0" applyNumberFormat="1" applyFont="1" applyFill="1" applyBorder="1"/>
    <xf numFmtId="177" fontId="16" fillId="2" borderId="1" xfId="0" applyNumberFormat="1" applyFont="1" applyFill="1" applyBorder="1" applyAlignment="1">
      <alignment vertical="center"/>
    </xf>
    <xf numFmtId="177" fontId="14" fillId="2" borderId="0" xfId="0" applyNumberFormat="1" applyFont="1" applyFill="1" applyBorder="1"/>
    <xf numFmtId="177" fontId="14" fillId="2" borderId="1" xfId="0" applyNumberFormat="1" applyFont="1" applyFill="1" applyBorder="1"/>
    <xf numFmtId="177" fontId="14" fillId="2" borderId="0" xfId="0" applyNumberFormat="1" applyFont="1" applyFill="1"/>
    <xf numFmtId="177" fontId="10" fillId="2" borderId="9" xfId="0" applyNumberFormat="1" applyFont="1" applyFill="1" applyBorder="1" applyAlignment="1">
      <alignment horizontal="center" vertical="center"/>
    </xf>
    <xf numFmtId="177" fontId="13" fillId="2" borderId="11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/>
    <xf numFmtId="177" fontId="10" fillId="2" borderId="5" xfId="0" applyNumberFormat="1" applyFont="1" applyFill="1" applyBorder="1" applyAlignment="1"/>
    <xf numFmtId="177" fontId="3" fillId="2" borderId="0" xfId="0" applyNumberFormat="1" applyFont="1" applyFill="1" applyBorder="1"/>
    <xf numFmtId="177" fontId="10" fillId="2" borderId="0" xfId="0" applyNumberFormat="1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vertical="center" shrinkToFit="1"/>
    </xf>
    <xf numFmtId="177" fontId="10" fillId="2" borderId="0" xfId="0" applyNumberFormat="1" applyFont="1" applyFill="1" applyBorder="1" applyAlignment="1">
      <alignment horizontal="right" vertical="center" shrinkToFit="1"/>
    </xf>
    <xf numFmtId="177" fontId="10" fillId="2" borderId="0" xfId="0" applyNumberFormat="1" applyFont="1" applyFill="1" applyBorder="1" applyAlignment="1">
      <alignment vertical="center" shrinkToFit="1"/>
    </xf>
    <xf numFmtId="177" fontId="3" fillId="2" borderId="0" xfId="0" applyNumberFormat="1" applyFont="1" applyFill="1" applyAlignment="1">
      <alignment vertical="center"/>
    </xf>
    <xf numFmtId="177" fontId="9" fillId="2" borderId="0" xfId="0" applyNumberFormat="1" applyFont="1" applyFill="1" applyBorder="1" applyAlignment="1">
      <alignment horizontal="right" vertical="center" shrinkToFit="1"/>
    </xf>
    <xf numFmtId="177" fontId="1" fillId="2" borderId="0" xfId="0" applyNumberFormat="1" applyFont="1" applyFill="1"/>
    <xf numFmtId="177" fontId="9" fillId="2" borderId="4" xfId="0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Border="1" applyAlignment="1">
      <alignment vertical="center" shrinkToFit="1"/>
    </xf>
    <xf numFmtId="177" fontId="3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9" fillId="2" borderId="0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1" fillId="2" borderId="0" xfId="0" applyNumberFormat="1" applyFont="1" applyFill="1" applyBorder="1" applyAlignment="1">
      <alignment vertical="center"/>
    </xf>
    <xf numFmtId="177" fontId="8" fillId="2" borderId="0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/>
    <xf numFmtId="177" fontId="1" fillId="2" borderId="0" xfId="0" applyNumberFormat="1" applyFont="1" applyFill="1" applyBorder="1"/>
    <xf numFmtId="177" fontId="3" fillId="2" borderId="0" xfId="0" applyNumberFormat="1" applyFont="1" applyFill="1" applyAlignment="1">
      <alignment horizontal="right" vertical="center"/>
    </xf>
    <xf numFmtId="177" fontId="13" fillId="2" borderId="1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176" fontId="13" fillId="2" borderId="10" xfId="0" applyNumberFormat="1" applyFont="1" applyFill="1" applyBorder="1" applyAlignment="1">
      <alignment horizontal="center"/>
    </xf>
    <xf numFmtId="176" fontId="13" fillId="2" borderId="13" xfId="0" applyNumberFormat="1" applyFont="1" applyFill="1" applyBorder="1" applyAlignment="1">
      <alignment horizontal="center" vertical="center" wrapText="1"/>
    </xf>
    <xf numFmtId="177" fontId="13" fillId="2" borderId="10" xfId="0" applyNumberFormat="1" applyFont="1" applyFill="1" applyBorder="1" applyAlignment="1">
      <alignment horizontal="center" vertical="center"/>
    </xf>
    <xf numFmtId="177" fontId="13" fillId="2" borderId="15" xfId="0" applyNumberFormat="1" applyFont="1" applyFill="1" applyBorder="1" applyAlignment="1">
      <alignment horizontal="center" vertical="center" wrapText="1"/>
    </xf>
    <xf numFmtId="176" fontId="13" fillId="2" borderId="6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vertical="center"/>
    </xf>
    <xf numFmtId="179" fontId="7" fillId="2" borderId="1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>
      <alignment vertical="center"/>
    </xf>
    <xf numFmtId="180" fontId="7" fillId="2" borderId="1" xfId="0" applyNumberFormat="1" applyFont="1" applyFill="1" applyBorder="1" applyAlignment="1">
      <alignment horizontal="right" vertical="center"/>
    </xf>
    <xf numFmtId="178" fontId="7" fillId="2" borderId="1" xfId="0" applyNumberFormat="1" applyFont="1" applyFill="1" applyBorder="1" applyAlignment="1">
      <alignment vertical="center"/>
    </xf>
    <xf numFmtId="179" fontId="7" fillId="2" borderId="1" xfId="0" applyNumberFormat="1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right" vertical="center"/>
    </xf>
    <xf numFmtId="178" fontId="6" fillId="2" borderId="2" xfId="0" applyNumberFormat="1" applyFont="1" applyFill="1" applyBorder="1" applyAlignment="1">
      <alignment vertical="center" shrinkToFit="1"/>
    </xf>
    <xf numFmtId="181" fontId="6" fillId="2" borderId="1" xfId="0" applyNumberFormat="1" applyFont="1" applyFill="1" applyBorder="1" applyAlignment="1">
      <alignment horizontal="right" vertical="center" shrinkToFit="1"/>
    </xf>
    <xf numFmtId="178" fontId="6" fillId="2" borderId="1" xfId="0" applyNumberFormat="1" applyFont="1" applyFill="1" applyBorder="1" applyAlignment="1">
      <alignment vertical="center" shrinkToFit="1"/>
    </xf>
    <xf numFmtId="178" fontId="6" fillId="2" borderId="1" xfId="0" applyNumberFormat="1" applyFont="1" applyFill="1" applyBorder="1" applyAlignment="1">
      <alignment horizontal="right" vertical="center" shrinkToFit="1"/>
    </xf>
    <xf numFmtId="180" fontId="7" fillId="2" borderId="1" xfId="0" applyNumberFormat="1" applyFont="1" applyFill="1" applyBorder="1" applyAlignment="1">
      <alignment horizontal="right" vertical="center" shrinkToFit="1"/>
    </xf>
    <xf numFmtId="178" fontId="7" fillId="2" borderId="1" xfId="0" applyNumberFormat="1" applyFont="1" applyFill="1" applyBorder="1" applyAlignment="1">
      <alignment vertical="center" shrinkToFit="1"/>
    </xf>
    <xf numFmtId="181" fontId="7" fillId="2" borderId="1" xfId="0" applyNumberFormat="1" applyFont="1" applyFill="1" applyBorder="1" applyAlignment="1">
      <alignment horizontal="right" vertical="center" shrinkToFit="1"/>
    </xf>
    <xf numFmtId="176" fontId="15" fillId="2" borderId="1" xfId="0" applyNumberFormat="1" applyFont="1" applyFill="1" applyBorder="1" applyAlignment="1"/>
    <xf numFmtId="177" fontId="15" fillId="2" borderId="1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050" y="352425"/>
          <a:ext cx="66675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050" y="495300"/>
          <a:ext cx="76200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zoomScaleNormal="100" zoomScaleSheetLayoutView="90" workbookViewId="0"/>
  </sheetViews>
  <sheetFormatPr defaultRowHeight="13.5" x14ac:dyDescent="0.15"/>
  <cols>
    <col min="1" max="1" width="10.25" style="31" customWidth="1"/>
    <col min="2" max="21" width="7.625" style="31" customWidth="1"/>
    <col min="22" max="22" width="8.625" style="31" bestFit="1" customWidth="1"/>
    <col min="23" max="23" width="7.25" style="31" bestFit="1" customWidth="1"/>
    <col min="24" max="16384" width="9" style="31"/>
  </cols>
  <sheetData>
    <row r="1" spans="1:26" s="5" customFormat="1" ht="20.25" customHeight="1" x14ac:dyDescent="0.15">
      <c r="A1" s="4" t="s">
        <v>11</v>
      </c>
      <c r="W1" s="6"/>
    </row>
    <row r="2" spans="1:26" s="9" customFormat="1" ht="18" customHeight="1" thickBot="1" x14ac:dyDescent="0.2">
      <c r="A2" s="7" t="s">
        <v>47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9"/>
      <c r="W2" s="89"/>
    </row>
    <row r="3" spans="1:26" s="12" customFormat="1" ht="19.5" customHeight="1" x14ac:dyDescent="0.15">
      <c r="A3" s="10" t="s">
        <v>45</v>
      </c>
      <c r="B3" s="11" t="s">
        <v>29</v>
      </c>
      <c r="C3" s="11" t="s">
        <v>29</v>
      </c>
      <c r="D3" s="11" t="s">
        <v>29</v>
      </c>
      <c r="E3" s="11" t="s">
        <v>29</v>
      </c>
      <c r="F3" s="11" t="s">
        <v>29</v>
      </c>
      <c r="G3" s="11" t="s">
        <v>29</v>
      </c>
      <c r="H3" s="11" t="s">
        <v>29</v>
      </c>
      <c r="I3" s="11" t="s">
        <v>29</v>
      </c>
      <c r="J3" s="11" t="s">
        <v>29</v>
      </c>
      <c r="K3" s="11" t="s">
        <v>29</v>
      </c>
      <c r="L3" s="11" t="s">
        <v>43</v>
      </c>
      <c r="M3" s="11" t="s">
        <v>43</v>
      </c>
      <c r="N3" s="11" t="s">
        <v>43</v>
      </c>
      <c r="O3" s="11" t="s">
        <v>43</v>
      </c>
      <c r="P3" s="11" t="s">
        <v>43</v>
      </c>
      <c r="Q3" s="11" t="s">
        <v>43</v>
      </c>
      <c r="R3" s="11" t="s">
        <v>43</v>
      </c>
      <c r="S3" s="11" t="s">
        <v>43</v>
      </c>
      <c r="T3" s="11" t="s">
        <v>43</v>
      </c>
      <c r="U3" s="11" t="s">
        <v>43</v>
      </c>
      <c r="V3" s="70"/>
      <c r="W3" s="70"/>
    </row>
    <row r="4" spans="1:26" s="12" customFormat="1" ht="36" x14ac:dyDescent="0.15">
      <c r="A4" s="13" t="s">
        <v>2</v>
      </c>
      <c r="B4" s="71" t="s">
        <v>8</v>
      </c>
      <c r="C4" s="71" t="s">
        <v>30</v>
      </c>
      <c r="D4" s="71" t="s">
        <v>7</v>
      </c>
      <c r="E4" s="71" t="s">
        <v>31</v>
      </c>
      <c r="F4" s="71" t="s">
        <v>6</v>
      </c>
      <c r="G4" s="71" t="s">
        <v>32</v>
      </c>
      <c r="H4" s="71" t="s">
        <v>34</v>
      </c>
      <c r="I4" s="71" t="s">
        <v>33</v>
      </c>
      <c r="J4" s="71" t="s">
        <v>38</v>
      </c>
      <c r="K4" s="71" t="s">
        <v>39</v>
      </c>
      <c r="L4" s="71" t="s">
        <v>5</v>
      </c>
      <c r="M4" s="71" t="s">
        <v>35</v>
      </c>
      <c r="N4" s="71" t="s">
        <v>4</v>
      </c>
      <c r="O4" s="71" t="s">
        <v>36</v>
      </c>
      <c r="P4" s="71" t="s">
        <v>3</v>
      </c>
      <c r="Q4" s="71" t="s">
        <v>37</v>
      </c>
      <c r="R4" s="71" t="s">
        <v>34</v>
      </c>
      <c r="S4" s="71" t="s">
        <v>33</v>
      </c>
      <c r="T4" s="71" t="s">
        <v>40</v>
      </c>
      <c r="U4" s="71" t="s">
        <v>41</v>
      </c>
      <c r="V4" s="34" t="s">
        <v>42</v>
      </c>
      <c r="W4" s="74" t="s">
        <v>44</v>
      </c>
      <c r="X4" s="14"/>
      <c r="Y4" s="14"/>
    </row>
    <row r="5" spans="1:26" s="12" customFormat="1" ht="17.25" customHeight="1" x14ac:dyDescent="0.15">
      <c r="A5" s="15" t="s">
        <v>13</v>
      </c>
      <c r="B5" s="16">
        <v>291</v>
      </c>
      <c r="C5" s="17">
        <v>15</v>
      </c>
      <c r="D5" s="3">
        <v>11</v>
      </c>
      <c r="E5" s="17" t="s">
        <v>12</v>
      </c>
      <c r="F5" s="3">
        <v>7</v>
      </c>
      <c r="G5" s="17">
        <v>1</v>
      </c>
      <c r="H5" s="3">
        <v>47</v>
      </c>
      <c r="I5" s="17">
        <v>5</v>
      </c>
      <c r="J5" s="3">
        <v>356</v>
      </c>
      <c r="K5" s="17">
        <v>21</v>
      </c>
      <c r="L5" s="3">
        <v>12</v>
      </c>
      <c r="M5" s="17">
        <v>2</v>
      </c>
      <c r="N5" s="3">
        <v>55</v>
      </c>
      <c r="O5" s="17">
        <v>2</v>
      </c>
      <c r="P5" s="3">
        <v>21</v>
      </c>
      <c r="Q5" s="17">
        <v>2</v>
      </c>
      <c r="R5" s="3">
        <v>53</v>
      </c>
      <c r="S5" s="17">
        <v>2</v>
      </c>
      <c r="T5" s="3">
        <v>141</v>
      </c>
      <c r="U5" s="17">
        <v>8</v>
      </c>
      <c r="V5" s="3">
        <v>497</v>
      </c>
      <c r="W5" s="17">
        <v>29</v>
      </c>
    </row>
    <row r="6" spans="1:26" s="22" customFormat="1" ht="17.25" customHeight="1" x14ac:dyDescent="0.15">
      <c r="A6" s="18" t="s">
        <v>15</v>
      </c>
      <c r="B6" s="19">
        <v>393</v>
      </c>
      <c r="C6" s="20">
        <v>15</v>
      </c>
      <c r="D6" s="1">
        <v>11</v>
      </c>
      <c r="E6" s="20" t="s">
        <v>12</v>
      </c>
      <c r="F6" s="1">
        <v>4</v>
      </c>
      <c r="G6" s="20" t="s">
        <v>12</v>
      </c>
      <c r="H6" s="1">
        <v>63</v>
      </c>
      <c r="I6" s="20">
        <v>5</v>
      </c>
      <c r="J6" s="1">
        <v>471</v>
      </c>
      <c r="K6" s="20">
        <v>20</v>
      </c>
      <c r="L6" s="1">
        <v>27</v>
      </c>
      <c r="M6" s="20" t="s">
        <v>12</v>
      </c>
      <c r="N6" s="1">
        <v>75</v>
      </c>
      <c r="O6" s="20">
        <v>1</v>
      </c>
      <c r="P6" s="1">
        <v>19</v>
      </c>
      <c r="Q6" s="20">
        <v>2</v>
      </c>
      <c r="R6" s="1">
        <v>60</v>
      </c>
      <c r="S6" s="20" t="s">
        <v>12</v>
      </c>
      <c r="T6" s="1">
        <v>181</v>
      </c>
      <c r="U6" s="20">
        <v>3</v>
      </c>
      <c r="V6" s="1">
        <v>652</v>
      </c>
      <c r="W6" s="20">
        <v>23</v>
      </c>
      <c r="X6" s="21"/>
      <c r="Y6" s="21"/>
    </row>
    <row r="7" spans="1:26" s="22" customFormat="1" ht="17.25" customHeight="1" x14ac:dyDescent="0.15">
      <c r="A7" s="18" t="s">
        <v>16</v>
      </c>
      <c r="B7" s="19">
        <v>380</v>
      </c>
      <c r="C7" s="20">
        <v>2</v>
      </c>
      <c r="D7" s="1">
        <v>25</v>
      </c>
      <c r="E7" s="20" t="s">
        <v>12</v>
      </c>
      <c r="F7" s="1">
        <v>2</v>
      </c>
      <c r="G7" s="20" t="s">
        <v>12</v>
      </c>
      <c r="H7" s="1">
        <v>37</v>
      </c>
      <c r="I7" s="20">
        <v>3</v>
      </c>
      <c r="J7" s="1">
        <v>444</v>
      </c>
      <c r="K7" s="20">
        <v>5</v>
      </c>
      <c r="L7" s="1">
        <v>37</v>
      </c>
      <c r="M7" s="20">
        <v>1</v>
      </c>
      <c r="N7" s="1">
        <v>109</v>
      </c>
      <c r="O7" s="20">
        <v>3</v>
      </c>
      <c r="P7" s="1">
        <v>22</v>
      </c>
      <c r="Q7" s="20">
        <v>1</v>
      </c>
      <c r="R7" s="1">
        <v>9</v>
      </c>
      <c r="S7" s="20" t="s">
        <v>12</v>
      </c>
      <c r="T7" s="1">
        <v>177</v>
      </c>
      <c r="U7" s="20">
        <v>5</v>
      </c>
      <c r="V7" s="1">
        <v>621</v>
      </c>
      <c r="W7" s="20">
        <v>10</v>
      </c>
      <c r="X7" s="21"/>
      <c r="Y7" s="21"/>
      <c r="Z7" s="21"/>
    </row>
    <row r="8" spans="1:26" s="21" customFormat="1" ht="17.25" customHeight="1" x14ac:dyDescent="0.15">
      <c r="A8" s="18" t="s">
        <v>17</v>
      </c>
      <c r="B8" s="23">
        <v>357</v>
      </c>
      <c r="C8" s="20">
        <v>5</v>
      </c>
      <c r="D8" s="2">
        <v>39</v>
      </c>
      <c r="E8" s="20" t="s">
        <v>12</v>
      </c>
      <c r="F8" s="2">
        <v>4</v>
      </c>
      <c r="G8" s="20">
        <v>1</v>
      </c>
      <c r="H8" s="2">
        <v>41</v>
      </c>
      <c r="I8" s="20">
        <v>1</v>
      </c>
      <c r="J8" s="2">
        <v>441</v>
      </c>
      <c r="K8" s="24">
        <v>7</v>
      </c>
      <c r="L8" s="2">
        <v>16</v>
      </c>
      <c r="M8" s="20" t="s">
        <v>12</v>
      </c>
      <c r="N8" s="2">
        <v>94</v>
      </c>
      <c r="O8" s="24">
        <v>4</v>
      </c>
      <c r="P8" s="2">
        <v>12</v>
      </c>
      <c r="Q8" s="20" t="s">
        <v>12</v>
      </c>
      <c r="R8" s="2">
        <v>22</v>
      </c>
      <c r="S8" s="20" t="s">
        <v>12</v>
      </c>
      <c r="T8" s="2">
        <v>144</v>
      </c>
      <c r="U8" s="24">
        <v>4</v>
      </c>
      <c r="V8" s="2">
        <v>585</v>
      </c>
      <c r="W8" s="24">
        <v>11</v>
      </c>
    </row>
    <row r="9" spans="1:26" s="25" customFormat="1" ht="17.25" customHeight="1" x14ac:dyDescent="0.15">
      <c r="A9" s="18" t="s">
        <v>18</v>
      </c>
      <c r="B9" s="23">
        <v>286</v>
      </c>
      <c r="C9" s="20">
        <v>5</v>
      </c>
      <c r="D9" s="2">
        <v>20</v>
      </c>
      <c r="E9" s="20" t="s">
        <v>12</v>
      </c>
      <c r="F9" s="2">
        <v>1</v>
      </c>
      <c r="G9" s="20" t="s">
        <v>12</v>
      </c>
      <c r="H9" s="2">
        <v>21</v>
      </c>
      <c r="I9" s="20" t="s">
        <v>12</v>
      </c>
      <c r="J9" s="2">
        <v>328</v>
      </c>
      <c r="K9" s="24">
        <v>5</v>
      </c>
      <c r="L9" s="2">
        <v>22</v>
      </c>
      <c r="M9" s="20">
        <v>3</v>
      </c>
      <c r="N9" s="2">
        <v>58</v>
      </c>
      <c r="O9" s="20" t="s">
        <v>12</v>
      </c>
      <c r="P9" s="2">
        <v>4</v>
      </c>
      <c r="Q9" s="20" t="s">
        <v>12</v>
      </c>
      <c r="R9" s="2">
        <v>1</v>
      </c>
      <c r="S9" s="20" t="s">
        <v>12</v>
      </c>
      <c r="T9" s="2">
        <v>85</v>
      </c>
      <c r="U9" s="24">
        <v>3</v>
      </c>
      <c r="V9" s="2">
        <v>413</v>
      </c>
      <c r="W9" s="24">
        <v>8</v>
      </c>
    </row>
    <row r="10" spans="1:26" s="25" customFormat="1" ht="17.25" customHeight="1" x14ac:dyDescent="0.15">
      <c r="A10" s="18" t="s">
        <v>19</v>
      </c>
      <c r="B10" s="23">
        <v>321</v>
      </c>
      <c r="C10" s="20">
        <v>6</v>
      </c>
      <c r="D10" s="2">
        <v>25</v>
      </c>
      <c r="E10" s="20" t="s">
        <v>12</v>
      </c>
      <c r="F10" s="2">
        <v>2</v>
      </c>
      <c r="G10" s="20" t="s">
        <v>12</v>
      </c>
      <c r="H10" s="2">
        <v>19</v>
      </c>
      <c r="I10" s="20">
        <v>1</v>
      </c>
      <c r="J10" s="2">
        <v>367</v>
      </c>
      <c r="K10" s="24">
        <v>7</v>
      </c>
      <c r="L10" s="2">
        <v>11</v>
      </c>
      <c r="M10" s="20" t="s">
        <v>12</v>
      </c>
      <c r="N10" s="2">
        <v>80</v>
      </c>
      <c r="O10" s="20">
        <v>5</v>
      </c>
      <c r="P10" s="2">
        <v>8</v>
      </c>
      <c r="Q10" s="20">
        <v>1</v>
      </c>
      <c r="R10" s="2">
        <v>12</v>
      </c>
      <c r="S10" s="20">
        <v>1</v>
      </c>
      <c r="T10" s="2">
        <v>111</v>
      </c>
      <c r="U10" s="24">
        <v>7</v>
      </c>
      <c r="V10" s="2">
        <v>478</v>
      </c>
      <c r="W10" s="24">
        <v>14</v>
      </c>
    </row>
    <row r="11" spans="1:26" s="25" customFormat="1" ht="17.25" customHeight="1" x14ac:dyDescent="0.15">
      <c r="A11" s="18" t="s">
        <v>20</v>
      </c>
      <c r="B11" s="23">
        <v>621</v>
      </c>
      <c r="C11" s="20">
        <v>12</v>
      </c>
      <c r="D11" s="2">
        <v>16</v>
      </c>
      <c r="E11" s="20" t="s">
        <v>12</v>
      </c>
      <c r="F11" s="2">
        <v>4</v>
      </c>
      <c r="G11" s="20" t="s">
        <v>12</v>
      </c>
      <c r="H11" s="2">
        <v>35</v>
      </c>
      <c r="I11" s="20">
        <v>1</v>
      </c>
      <c r="J11" s="2">
        <v>676</v>
      </c>
      <c r="K11" s="24">
        <v>13</v>
      </c>
      <c r="L11" s="2">
        <v>17</v>
      </c>
      <c r="M11" s="20" t="s">
        <v>12</v>
      </c>
      <c r="N11" s="2">
        <v>139</v>
      </c>
      <c r="O11" s="24">
        <v>14</v>
      </c>
      <c r="P11" s="2">
        <v>15</v>
      </c>
      <c r="Q11" s="24">
        <v>2</v>
      </c>
      <c r="R11" s="2">
        <v>29</v>
      </c>
      <c r="S11" s="20">
        <v>1</v>
      </c>
      <c r="T11" s="2">
        <v>200</v>
      </c>
      <c r="U11" s="24">
        <v>17</v>
      </c>
      <c r="V11" s="2">
        <v>876</v>
      </c>
      <c r="W11" s="24">
        <v>30</v>
      </c>
    </row>
    <row r="12" spans="1:26" s="25" customFormat="1" ht="17.25" customHeight="1" x14ac:dyDescent="0.15">
      <c r="A12" s="18" t="s">
        <v>21</v>
      </c>
      <c r="B12" s="23">
        <v>763</v>
      </c>
      <c r="C12" s="20">
        <v>11</v>
      </c>
      <c r="D12" s="2">
        <v>20</v>
      </c>
      <c r="E12" s="20" t="s">
        <v>12</v>
      </c>
      <c r="F12" s="2">
        <v>8</v>
      </c>
      <c r="G12" s="20">
        <v>1</v>
      </c>
      <c r="H12" s="2">
        <v>49</v>
      </c>
      <c r="I12" s="20">
        <v>1</v>
      </c>
      <c r="J12" s="2">
        <v>840</v>
      </c>
      <c r="K12" s="24">
        <v>13</v>
      </c>
      <c r="L12" s="2">
        <v>19</v>
      </c>
      <c r="M12" s="20">
        <v>1</v>
      </c>
      <c r="N12" s="2">
        <v>131</v>
      </c>
      <c r="O12" s="24">
        <v>4</v>
      </c>
      <c r="P12" s="2">
        <v>14</v>
      </c>
      <c r="Q12" s="24">
        <v>2</v>
      </c>
      <c r="R12" s="2">
        <v>44</v>
      </c>
      <c r="S12" s="20">
        <v>1</v>
      </c>
      <c r="T12" s="2">
        <v>208</v>
      </c>
      <c r="U12" s="24">
        <v>8</v>
      </c>
      <c r="V12" s="2">
        <v>1048</v>
      </c>
      <c r="W12" s="24">
        <v>21</v>
      </c>
    </row>
    <row r="13" spans="1:26" s="25" customFormat="1" ht="17.25" customHeight="1" x14ac:dyDescent="0.15">
      <c r="A13" s="18" t="s">
        <v>22</v>
      </c>
      <c r="B13" s="23">
        <v>657</v>
      </c>
      <c r="C13" s="20">
        <v>5</v>
      </c>
      <c r="D13" s="2">
        <v>18</v>
      </c>
      <c r="E13" s="20" t="s">
        <v>12</v>
      </c>
      <c r="F13" s="2">
        <v>6</v>
      </c>
      <c r="G13" s="20" t="s">
        <v>12</v>
      </c>
      <c r="H13" s="2">
        <v>35</v>
      </c>
      <c r="I13" s="24">
        <v>2</v>
      </c>
      <c r="J13" s="2">
        <v>716</v>
      </c>
      <c r="K13" s="24">
        <v>7</v>
      </c>
      <c r="L13" s="2">
        <v>8</v>
      </c>
      <c r="M13" s="20" t="s">
        <v>12</v>
      </c>
      <c r="N13" s="2">
        <v>137</v>
      </c>
      <c r="O13" s="24">
        <v>3</v>
      </c>
      <c r="P13" s="2">
        <v>18</v>
      </c>
      <c r="Q13" s="20">
        <v>1</v>
      </c>
      <c r="R13" s="2">
        <v>20</v>
      </c>
      <c r="S13" s="20">
        <v>1</v>
      </c>
      <c r="T13" s="2">
        <v>183</v>
      </c>
      <c r="U13" s="24">
        <v>5</v>
      </c>
      <c r="V13" s="2">
        <v>899</v>
      </c>
      <c r="W13" s="24">
        <v>12</v>
      </c>
    </row>
    <row r="14" spans="1:26" s="25" customFormat="1" ht="17.25" customHeight="1" x14ac:dyDescent="0.15">
      <c r="A14" s="18" t="s">
        <v>23</v>
      </c>
      <c r="B14" s="23">
        <v>551</v>
      </c>
      <c r="C14" s="20">
        <v>6</v>
      </c>
      <c r="D14" s="2">
        <v>14</v>
      </c>
      <c r="E14" s="20" t="s">
        <v>12</v>
      </c>
      <c r="F14" s="2">
        <v>3</v>
      </c>
      <c r="G14" s="20" t="s">
        <v>12</v>
      </c>
      <c r="H14" s="2">
        <v>48</v>
      </c>
      <c r="I14" s="20">
        <v>4</v>
      </c>
      <c r="J14" s="2">
        <v>616</v>
      </c>
      <c r="K14" s="24">
        <v>11</v>
      </c>
      <c r="L14" s="2">
        <v>7</v>
      </c>
      <c r="M14" s="20" t="s">
        <v>12</v>
      </c>
      <c r="N14" s="2">
        <v>67</v>
      </c>
      <c r="O14" s="20" t="s">
        <v>12</v>
      </c>
      <c r="P14" s="2">
        <v>23</v>
      </c>
      <c r="Q14" s="20" t="s">
        <v>12</v>
      </c>
      <c r="R14" s="2">
        <v>16</v>
      </c>
      <c r="S14" s="20">
        <v>1</v>
      </c>
      <c r="T14" s="2">
        <v>113</v>
      </c>
      <c r="U14" s="24">
        <v>1</v>
      </c>
      <c r="V14" s="2">
        <v>729</v>
      </c>
      <c r="W14" s="24">
        <v>12</v>
      </c>
    </row>
    <row r="15" spans="1:26" s="25" customFormat="1" ht="17.25" customHeight="1" x14ac:dyDescent="0.15">
      <c r="A15" s="18" t="s">
        <v>24</v>
      </c>
      <c r="B15" s="23">
        <v>455</v>
      </c>
      <c r="C15" s="20">
        <v>3</v>
      </c>
      <c r="D15" s="2">
        <v>17</v>
      </c>
      <c r="E15" s="20" t="s">
        <v>12</v>
      </c>
      <c r="F15" s="2">
        <v>2</v>
      </c>
      <c r="G15" s="20" t="s">
        <v>12</v>
      </c>
      <c r="H15" s="2">
        <v>29</v>
      </c>
      <c r="I15" s="24">
        <v>2</v>
      </c>
      <c r="J15" s="2">
        <v>503</v>
      </c>
      <c r="K15" s="24">
        <v>5</v>
      </c>
      <c r="L15" s="2">
        <v>17</v>
      </c>
      <c r="M15" s="20" t="s">
        <v>12</v>
      </c>
      <c r="N15" s="2">
        <v>58</v>
      </c>
      <c r="O15" s="20" t="s">
        <v>12</v>
      </c>
      <c r="P15" s="2">
        <v>33</v>
      </c>
      <c r="Q15" s="20">
        <v>1</v>
      </c>
      <c r="R15" s="2">
        <v>13</v>
      </c>
      <c r="S15" s="20" t="s">
        <v>12</v>
      </c>
      <c r="T15" s="2">
        <v>121</v>
      </c>
      <c r="U15" s="24">
        <v>1</v>
      </c>
      <c r="V15" s="2">
        <v>624</v>
      </c>
      <c r="W15" s="24">
        <v>6</v>
      </c>
    </row>
    <row r="16" spans="1:26" s="26" customFormat="1" ht="17.25" customHeight="1" x14ac:dyDescent="0.15">
      <c r="A16" s="18" t="s">
        <v>25</v>
      </c>
      <c r="B16" s="23">
        <v>416</v>
      </c>
      <c r="C16" s="20">
        <v>7</v>
      </c>
      <c r="D16" s="2">
        <v>28</v>
      </c>
      <c r="E16" s="20" t="s">
        <v>12</v>
      </c>
      <c r="F16" s="2">
        <v>4</v>
      </c>
      <c r="G16" s="20" t="s">
        <v>12</v>
      </c>
      <c r="H16" s="2">
        <v>21</v>
      </c>
      <c r="I16" s="24">
        <v>1</v>
      </c>
      <c r="J16" s="2">
        <v>469</v>
      </c>
      <c r="K16" s="24">
        <v>8</v>
      </c>
      <c r="L16" s="2">
        <v>10</v>
      </c>
      <c r="M16" s="20">
        <v>1</v>
      </c>
      <c r="N16" s="2">
        <v>74</v>
      </c>
      <c r="O16" s="20">
        <v>3</v>
      </c>
      <c r="P16" s="2">
        <v>25</v>
      </c>
      <c r="Q16" s="24">
        <v>1</v>
      </c>
      <c r="R16" s="2">
        <v>18</v>
      </c>
      <c r="S16" s="20" t="s">
        <v>12</v>
      </c>
      <c r="T16" s="2">
        <v>127</v>
      </c>
      <c r="U16" s="24">
        <v>5</v>
      </c>
      <c r="V16" s="2">
        <v>596</v>
      </c>
      <c r="W16" s="24">
        <v>13</v>
      </c>
    </row>
    <row r="17" spans="1:23" s="26" customFormat="1" ht="17.25" customHeight="1" x14ac:dyDescent="0.15">
      <c r="A17" s="18" t="s">
        <v>26</v>
      </c>
      <c r="B17" s="23">
        <v>403</v>
      </c>
      <c r="C17" s="20">
        <v>5</v>
      </c>
      <c r="D17" s="2">
        <v>18</v>
      </c>
      <c r="E17" s="20" t="s">
        <v>12</v>
      </c>
      <c r="F17" s="2">
        <v>5</v>
      </c>
      <c r="G17" s="20" t="s">
        <v>12</v>
      </c>
      <c r="H17" s="2">
        <v>20</v>
      </c>
      <c r="I17" s="24">
        <v>4</v>
      </c>
      <c r="J17" s="2">
        <v>446</v>
      </c>
      <c r="K17" s="24">
        <v>9</v>
      </c>
      <c r="L17" s="2">
        <v>11</v>
      </c>
      <c r="M17" s="20" t="s">
        <v>12</v>
      </c>
      <c r="N17" s="2">
        <v>54</v>
      </c>
      <c r="O17" s="24">
        <v>1</v>
      </c>
      <c r="P17" s="2">
        <v>23</v>
      </c>
      <c r="Q17" s="24">
        <v>1</v>
      </c>
      <c r="R17" s="2">
        <v>32</v>
      </c>
      <c r="S17" s="20" t="s">
        <v>12</v>
      </c>
      <c r="T17" s="2">
        <v>120</v>
      </c>
      <c r="U17" s="24">
        <v>2</v>
      </c>
      <c r="V17" s="2">
        <v>566</v>
      </c>
      <c r="W17" s="24">
        <v>11</v>
      </c>
    </row>
    <row r="18" spans="1:23" s="26" customFormat="1" ht="17.25" customHeight="1" x14ac:dyDescent="0.15">
      <c r="A18" s="27" t="s">
        <v>1</v>
      </c>
      <c r="B18" s="23">
        <v>385</v>
      </c>
      <c r="C18" s="20">
        <v>10</v>
      </c>
      <c r="D18" s="2">
        <v>19</v>
      </c>
      <c r="E18" s="20" t="s">
        <v>12</v>
      </c>
      <c r="F18" s="2">
        <v>2</v>
      </c>
      <c r="G18" s="20" t="s">
        <v>12</v>
      </c>
      <c r="H18" s="2">
        <v>35</v>
      </c>
      <c r="I18" s="20" t="s">
        <v>12</v>
      </c>
      <c r="J18" s="2">
        <v>441</v>
      </c>
      <c r="K18" s="24">
        <v>10</v>
      </c>
      <c r="L18" s="2">
        <v>12</v>
      </c>
      <c r="M18" s="20">
        <v>1</v>
      </c>
      <c r="N18" s="2">
        <v>64</v>
      </c>
      <c r="O18" s="24">
        <v>2</v>
      </c>
      <c r="P18" s="2">
        <v>11</v>
      </c>
      <c r="Q18" s="24">
        <v>1</v>
      </c>
      <c r="R18" s="2">
        <v>20</v>
      </c>
      <c r="S18" s="20" t="s">
        <v>12</v>
      </c>
      <c r="T18" s="2">
        <v>107</v>
      </c>
      <c r="U18" s="24">
        <v>4</v>
      </c>
      <c r="V18" s="2">
        <v>548</v>
      </c>
      <c r="W18" s="24">
        <v>14</v>
      </c>
    </row>
    <row r="19" spans="1:23" s="26" customFormat="1" ht="17.25" customHeight="1" x14ac:dyDescent="0.15">
      <c r="A19" s="27" t="s">
        <v>27</v>
      </c>
      <c r="B19" s="23">
        <v>267</v>
      </c>
      <c r="C19" s="20">
        <v>4</v>
      </c>
      <c r="D19" s="2">
        <v>17</v>
      </c>
      <c r="E19" s="20" t="s">
        <v>12</v>
      </c>
      <c r="F19" s="2">
        <v>1</v>
      </c>
      <c r="G19" s="20" t="s">
        <v>12</v>
      </c>
      <c r="H19" s="2">
        <v>19</v>
      </c>
      <c r="I19" s="20" t="s">
        <v>12</v>
      </c>
      <c r="J19" s="2">
        <v>304</v>
      </c>
      <c r="K19" s="24">
        <v>4</v>
      </c>
      <c r="L19" s="2">
        <v>10</v>
      </c>
      <c r="M19" s="20" t="s">
        <v>12</v>
      </c>
      <c r="N19" s="2">
        <v>39</v>
      </c>
      <c r="O19" s="24">
        <v>2</v>
      </c>
      <c r="P19" s="2">
        <v>15</v>
      </c>
      <c r="Q19" s="24">
        <v>1</v>
      </c>
      <c r="R19" s="2">
        <v>22</v>
      </c>
      <c r="S19" s="20" t="s">
        <v>14</v>
      </c>
      <c r="T19" s="2">
        <v>86</v>
      </c>
      <c r="U19" s="24">
        <v>3</v>
      </c>
      <c r="V19" s="2">
        <v>390</v>
      </c>
      <c r="W19" s="24">
        <v>7</v>
      </c>
    </row>
    <row r="20" spans="1:23" s="26" customFormat="1" ht="17.25" customHeight="1" x14ac:dyDescent="0.15">
      <c r="A20" s="27" t="s">
        <v>28</v>
      </c>
      <c r="B20" s="23">
        <v>279</v>
      </c>
      <c r="C20" s="20">
        <v>2</v>
      </c>
      <c r="D20" s="2">
        <v>17</v>
      </c>
      <c r="E20" s="20">
        <v>1</v>
      </c>
      <c r="F20" s="2">
        <v>3</v>
      </c>
      <c r="G20" s="20" t="s">
        <v>12</v>
      </c>
      <c r="H20" s="2">
        <v>23</v>
      </c>
      <c r="I20" s="20">
        <v>3</v>
      </c>
      <c r="J20" s="2">
        <v>322</v>
      </c>
      <c r="K20" s="24">
        <v>6</v>
      </c>
      <c r="L20" s="2">
        <v>2</v>
      </c>
      <c r="M20" s="20" t="s">
        <v>12</v>
      </c>
      <c r="N20" s="2">
        <v>30</v>
      </c>
      <c r="O20" s="24">
        <v>4</v>
      </c>
      <c r="P20" s="2">
        <v>4</v>
      </c>
      <c r="Q20" s="24">
        <v>1</v>
      </c>
      <c r="R20" s="2">
        <v>16</v>
      </c>
      <c r="S20" s="20">
        <v>1</v>
      </c>
      <c r="T20" s="2">
        <v>52</v>
      </c>
      <c r="U20" s="24">
        <v>6</v>
      </c>
      <c r="V20" s="2">
        <v>374</v>
      </c>
      <c r="W20" s="24">
        <v>12</v>
      </c>
    </row>
    <row r="21" spans="1:23" s="29" customFormat="1" ht="17.25" customHeight="1" thickBot="1" x14ac:dyDescent="0.2">
      <c r="A21" s="28" t="s">
        <v>48</v>
      </c>
      <c r="B21" s="75">
        <v>333</v>
      </c>
      <c r="C21" s="76">
        <v>6</v>
      </c>
      <c r="D21" s="77">
        <v>16</v>
      </c>
      <c r="E21" s="78" t="s">
        <v>10</v>
      </c>
      <c r="F21" s="77">
        <v>1</v>
      </c>
      <c r="G21" s="78" t="s">
        <v>10</v>
      </c>
      <c r="H21" s="79">
        <v>18</v>
      </c>
      <c r="I21" s="76">
        <v>1</v>
      </c>
      <c r="J21" s="79">
        <f>SUM(B21+D21+F21+H21)</f>
        <v>368</v>
      </c>
      <c r="K21" s="80">
        <f>SUM(C21,E21,G21,I21)</f>
        <v>7</v>
      </c>
      <c r="L21" s="79">
        <v>7</v>
      </c>
      <c r="M21" s="78" t="s">
        <v>10</v>
      </c>
      <c r="N21" s="79">
        <v>17</v>
      </c>
      <c r="O21" s="76">
        <v>1</v>
      </c>
      <c r="P21" s="81">
        <v>19</v>
      </c>
      <c r="Q21" s="78" t="s">
        <v>10</v>
      </c>
      <c r="R21" s="79">
        <v>17</v>
      </c>
      <c r="S21" s="78" t="s">
        <v>10</v>
      </c>
      <c r="T21" s="79">
        <f>SUM(N21+P21+R21+L21)</f>
        <v>60</v>
      </c>
      <c r="U21" s="80">
        <f>SUM(M21,O21,Q21,S21)</f>
        <v>1</v>
      </c>
      <c r="V21" s="79">
        <f>J21+T21</f>
        <v>428</v>
      </c>
      <c r="W21" s="80">
        <f>K21+U21</f>
        <v>8</v>
      </c>
    </row>
    <row r="22" spans="1:23" ht="14.25" customHeight="1" x14ac:dyDescent="0.15">
      <c r="A22" s="30" t="s">
        <v>0</v>
      </c>
      <c r="C22" s="32"/>
      <c r="E22" s="33"/>
    </row>
    <row r="25" spans="1:23" x14ac:dyDescent="0.15">
      <c r="B25" s="32"/>
    </row>
  </sheetData>
  <phoneticPr fontId="2"/>
  <pageMargins left="0.78740157480314965" right="0.70866141732283472" top="0.78740157480314965" bottom="0.47244094488188981" header="0.51181102362204722" footer="0.31496062992125984"/>
  <pageSetup paperSize="9" orientation="portrait" r:id="rId1"/>
  <headerFooter differentOddEven="1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zoomScaleNormal="100" zoomScaleSheetLayoutView="90" workbookViewId="0"/>
  </sheetViews>
  <sheetFormatPr defaultRowHeight="13.5" x14ac:dyDescent="0.15"/>
  <cols>
    <col min="1" max="1" width="10.25" style="53" customWidth="1"/>
    <col min="2" max="23" width="7.5" style="53" customWidth="1"/>
    <col min="24" max="16384" width="9" style="53"/>
  </cols>
  <sheetData>
    <row r="1" spans="1:35" s="36" customFormat="1" ht="20.25" customHeight="1" x14ac:dyDescent="0.15">
      <c r="A1" s="35" t="s">
        <v>11</v>
      </c>
      <c r="W1" s="37"/>
    </row>
    <row r="2" spans="1:35" s="41" customFormat="1" ht="18" customHeight="1" thickBot="1" x14ac:dyDescent="0.2">
      <c r="A2" s="38" t="s">
        <v>46</v>
      </c>
      <c r="B2" s="39"/>
      <c r="C2" s="39"/>
      <c r="D2" s="40"/>
      <c r="F2" s="40"/>
      <c r="V2" s="90"/>
      <c r="W2" s="90" t="s">
        <v>9</v>
      </c>
    </row>
    <row r="3" spans="1:35" s="44" customFormat="1" ht="19.5" customHeight="1" x14ac:dyDescent="0.15">
      <c r="A3" s="42" t="s">
        <v>45</v>
      </c>
      <c r="B3" s="43" t="s">
        <v>29</v>
      </c>
      <c r="C3" s="43" t="s">
        <v>29</v>
      </c>
      <c r="D3" s="43" t="s">
        <v>29</v>
      </c>
      <c r="E3" s="43" t="s">
        <v>29</v>
      </c>
      <c r="F3" s="43" t="s">
        <v>29</v>
      </c>
      <c r="G3" s="43" t="s">
        <v>29</v>
      </c>
      <c r="H3" s="43" t="s">
        <v>29</v>
      </c>
      <c r="I3" s="43" t="s">
        <v>29</v>
      </c>
      <c r="J3" s="43" t="s">
        <v>29</v>
      </c>
      <c r="K3" s="43" t="s">
        <v>29</v>
      </c>
      <c r="L3" s="43" t="s">
        <v>43</v>
      </c>
      <c r="M3" s="43" t="s">
        <v>43</v>
      </c>
      <c r="N3" s="43" t="s">
        <v>43</v>
      </c>
      <c r="O3" s="43" t="s">
        <v>43</v>
      </c>
      <c r="P3" s="43" t="s">
        <v>43</v>
      </c>
      <c r="Q3" s="43" t="s">
        <v>43</v>
      </c>
      <c r="R3" s="43" t="s">
        <v>43</v>
      </c>
      <c r="S3" s="43" t="s">
        <v>43</v>
      </c>
      <c r="T3" s="43" t="s">
        <v>43</v>
      </c>
      <c r="U3" s="43" t="s">
        <v>43</v>
      </c>
      <c r="V3" s="72"/>
      <c r="W3" s="72"/>
    </row>
    <row r="4" spans="1:35" s="44" customFormat="1" ht="36" x14ac:dyDescent="0.15">
      <c r="A4" s="45" t="s">
        <v>2</v>
      </c>
      <c r="B4" s="73" t="s">
        <v>8</v>
      </c>
      <c r="C4" s="73" t="s">
        <v>30</v>
      </c>
      <c r="D4" s="73" t="s">
        <v>7</v>
      </c>
      <c r="E4" s="73" t="s">
        <v>31</v>
      </c>
      <c r="F4" s="73" t="s">
        <v>6</v>
      </c>
      <c r="G4" s="73" t="s">
        <v>32</v>
      </c>
      <c r="H4" s="73" t="s">
        <v>34</v>
      </c>
      <c r="I4" s="73" t="s">
        <v>33</v>
      </c>
      <c r="J4" s="73" t="s">
        <v>38</v>
      </c>
      <c r="K4" s="73" t="s">
        <v>39</v>
      </c>
      <c r="L4" s="73" t="s">
        <v>5</v>
      </c>
      <c r="M4" s="73" t="s">
        <v>35</v>
      </c>
      <c r="N4" s="73" t="s">
        <v>4</v>
      </c>
      <c r="O4" s="73" t="s">
        <v>36</v>
      </c>
      <c r="P4" s="73" t="s">
        <v>3</v>
      </c>
      <c r="Q4" s="73" t="s">
        <v>37</v>
      </c>
      <c r="R4" s="73" t="s">
        <v>34</v>
      </c>
      <c r="S4" s="73" t="s">
        <v>33</v>
      </c>
      <c r="T4" s="73" t="s">
        <v>40</v>
      </c>
      <c r="U4" s="73" t="s">
        <v>41</v>
      </c>
      <c r="V4" s="68" t="s">
        <v>42</v>
      </c>
      <c r="W4" s="69" t="s">
        <v>44</v>
      </c>
      <c r="X4" s="46"/>
      <c r="Y4" s="46"/>
    </row>
    <row r="5" spans="1:35" s="51" customFormat="1" ht="17.25" customHeight="1" x14ac:dyDescent="0.15">
      <c r="A5" s="47" t="s">
        <v>13</v>
      </c>
      <c r="B5" s="48">
        <v>37506</v>
      </c>
      <c r="C5" s="49">
        <v>555</v>
      </c>
      <c r="D5" s="50">
        <v>5352</v>
      </c>
      <c r="E5" s="49" t="s">
        <v>10</v>
      </c>
      <c r="F5" s="49">
        <v>1338</v>
      </c>
      <c r="G5" s="49">
        <v>60</v>
      </c>
      <c r="H5" s="50">
        <v>3545</v>
      </c>
      <c r="I5" s="49">
        <v>208</v>
      </c>
      <c r="J5" s="50">
        <v>47741</v>
      </c>
      <c r="K5" s="49">
        <v>823</v>
      </c>
      <c r="L5" s="50">
        <v>2972</v>
      </c>
      <c r="M5" s="49">
        <v>322</v>
      </c>
      <c r="N5" s="50">
        <v>18010</v>
      </c>
      <c r="O5" s="49">
        <v>58</v>
      </c>
      <c r="P5" s="50">
        <v>8315</v>
      </c>
      <c r="Q5" s="49">
        <v>349</v>
      </c>
      <c r="R5" s="49">
        <v>1121</v>
      </c>
      <c r="S5" s="49">
        <v>83</v>
      </c>
      <c r="T5" s="50">
        <v>30418</v>
      </c>
      <c r="U5" s="49">
        <v>812</v>
      </c>
      <c r="V5" s="50">
        <v>78159</v>
      </c>
      <c r="W5" s="49">
        <v>1635</v>
      </c>
    </row>
    <row r="6" spans="1:35" ht="17.25" customHeight="1" x14ac:dyDescent="0.15">
      <c r="A6" s="47" t="s">
        <v>15</v>
      </c>
      <c r="B6" s="48">
        <v>50089</v>
      </c>
      <c r="C6" s="49">
        <v>447</v>
      </c>
      <c r="D6" s="50">
        <v>2393</v>
      </c>
      <c r="E6" s="49" t="s">
        <v>10</v>
      </c>
      <c r="F6" s="49">
        <v>818</v>
      </c>
      <c r="G6" s="49" t="s">
        <v>10</v>
      </c>
      <c r="H6" s="50">
        <v>8960</v>
      </c>
      <c r="I6" s="49">
        <v>245</v>
      </c>
      <c r="J6" s="50">
        <v>62260</v>
      </c>
      <c r="K6" s="49">
        <v>692</v>
      </c>
      <c r="L6" s="50">
        <v>136593</v>
      </c>
      <c r="M6" s="49" t="s">
        <v>10</v>
      </c>
      <c r="N6" s="50">
        <v>11611</v>
      </c>
      <c r="O6" s="49">
        <v>6</v>
      </c>
      <c r="P6" s="50">
        <v>3860</v>
      </c>
      <c r="Q6" s="49">
        <v>573</v>
      </c>
      <c r="R6" s="49">
        <v>9530</v>
      </c>
      <c r="S6" s="49" t="s">
        <v>10</v>
      </c>
      <c r="T6" s="50">
        <v>161594</v>
      </c>
      <c r="U6" s="52">
        <v>579</v>
      </c>
      <c r="V6" s="50">
        <v>223854</v>
      </c>
      <c r="W6" s="52">
        <v>1271</v>
      </c>
    </row>
    <row r="7" spans="1:35" s="51" customFormat="1" ht="17.25" customHeight="1" x14ac:dyDescent="0.15">
      <c r="A7" s="54" t="s">
        <v>16</v>
      </c>
      <c r="B7" s="55">
        <v>48937</v>
      </c>
      <c r="C7" s="52">
        <v>155</v>
      </c>
      <c r="D7" s="56">
        <v>8765</v>
      </c>
      <c r="E7" s="49" t="s">
        <v>10</v>
      </c>
      <c r="F7" s="52">
        <v>241</v>
      </c>
      <c r="G7" s="49" t="s">
        <v>10</v>
      </c>
      <c r="H7" s="56">
        <v>3053</v>
      </c>
      <c r="I7" s="49">
        <v>111</v>
      </c>
      <c r="J7" s="56">
        <v>60996</v>
      </c>
      <c r="K7" s="52">
        <v>266</v>
      </c>
      <c r="L7" s="56">
        <v>73921</v>
      </c>
      <c r="M7" s="49">
        <v>30</v>
      </c>
      <c r="N7" s="56">
        <v>50160</v>
      </c>
      <c r="O7" s="49">
        <v>81</v>
      </c>
      <c r="P7" s="56">
        <v>18538</v>
      </c>
      <c r="Q7" s="49">
        <v>162</v>
      </c>
      <c r="R7" s="52">
        <v>666</v>
      </c>
      <c r="S7" s="49" t="s">
        <v>10</v>
      </c>
      <c r="T7" s="56">
        <v>143285</v>
      </c>
      <c r="U7" s="52">
        <v>273</v>
      </c>
      <c r="V7" s="56">
        <v>204281</v>
      </c>
      <c r="W7" s="52">
        <v>539</v>
      </c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</row>
    <row r="8" spans="1:35" s="58" customFormat="1" ht="17.25" customHeight="1" x14ac:dyDescent="0.15">
      <c r="A8" s="54" t="s">
        <v>17</v>
      </c>
      <c r="B8" s="55">
        <v>44435</v>
      </c>
      <c r="C8" s="52">
        <v>66</v>
      </c>
      <c r="D8" s="56">
        <v>11901</v>
      </c>
      <c r="E8" s="49" t="s">
        <v>10</v>
      </c>
      <c r="F8" s="52">
        <v>652</v>
      </c>
      <c r="G8" s="49">
        <v>145</v>
      </c>
      <c r="H8" s="56">
        <v>4642</v>
      </c>
      <c r="I8" s="49">
        <v>72</v>
      </c>
      <c r="J8" s="56">
        <v>61630</v>
      </c>
      <c r="K8" s="52">
        <v>283</v>
      </c>
      <c r="L8" s="56">
        <v>11339</v>
      </c>
      <c r="M8" s="49" t="s">
        <v>10</v>
      </c>
      <c r="N8" s="56">
        <v>36388</v>
      </c>
      <c r="O8" s="49">
        <v>21</v>
      </c>
      <c r="P8" s="56">
        <v>5921</v>
      </c>
      <c r="Q8" s="49" t="s">
        <v>10</v>
      </c>
      <c r="R8" s="52">
        <v>2130</v>
      </c>
      <c r="S8" s="49" t="s">
        <v>10</v>
      </c>
      <c r="T8" s="56">
        <v>55778</v>
      </c>
      <c r="U8" s="52">
        <v>21</v>
      </c>
      <c r="V8" s="56">
        <v>117408</v>
      </c>
      <c r="W8" s="52">
        <v>304</v>
      </c>
    </row>
    <row r="9" spans="1:35" s="60" customFormat="1" ht="17.25" customHeight="1" x14ac:dyDescent="0.15">
      <c r="A9" s="59" t="s">
        <v>18</v>
      </c>
      <c r="B9" s="55">
        <v>34359</v>
      </c>
      <c r="C9" s="52">
        <v>168</v>
      </c>
      <c r="D9" s="56">
        <v>6581</v>
      </c>
      <c r="E9" s="49" t="s">
        <v>10</v>
      </c>
      <c r="F9" s="52">
        <v>200</v>
      </c>
      <c r="G9" s="49" t="s">
        <v>10</v>
      </c>
      <c r="H9" s="56">
        <v>2344</v>
      </c>
      <c r="I9" s="49" t="s">
        <v>10</v>
      </c>
      <c r="J9" s="56">
        <v>43484</v>
      </c>
      <c r="K9" s="52">
        <v>168</v>
      </c>
      <c r="L9" s="56">
        <v>2789</v>
      </c>
      <c r="M9" s="49">
        <v>59</v>
      </c>
      <c r="N9" s="56">
        <v>13847</v>
      </c>
      <c r="O9" s="49" t="s">
        <v>10</v>
      </c>
      <c r="P9" s="56">
        <v>914</v>
      </c>
      <c r="Q9" s="49" t="s">
        <v>10</v>
      </c>
      <c r="R9" s="52">
        <v>4626</v>
      </c>
      <c r="S9" s="49" t="s">
        <v>10</v>
      </c>
      <c r="T9" s="56">
        <v>22176</v>
      </c>
      <c r="U9" s="52">
        <v>59</v>
      </c>
      <c r="V9" s="56">
        <v>65660</v>
      </c>
      <c r="W9" s="52">
        <v>227</v>
      </c>
    </row>
    <row r="10" spans="1:35" s="60" customFormat="1" ht="17.25" customHeight="1" x14ac:dyDescent="0.15">
      <c r="A10" s="59" t="s">
        <v>19</v>
      </c>
      <c r="B10" s="55">
        <v>39140</v>
      </c>
      <c r="C10" s="52">
        <v>185</v>
      </c>
      <c r="D10" s="56">
        <v>7162</v>
      </c>
      <c r="E10" s="49" t="s">
        <v>10</v>
      </c>
      <c r="F10" s="52">
        <v>319</v>
      </c>
      <c r="G10" s="49" t="s">
        <v>10</v>
      </c>
      <c r="H10" s="56">
        <v>1566</v>
      </c>
      <c r="I10" s="49">
        <v>3</v>
      </c>
      <c r="J10" s="56">
        <v>48187</v>
      </c>
      <c r="K10" s="52">
        <v>188</v>
      </c>
      <c r="L10" s="56">
        <v>6895</v>
      </c>
      <c r="M10" s="49" t="s">
        <v>10</v>
      </c>
      <c r="N10" s="56">
        <v>12955</v>
      </c>
      <c r="O10" s="49">
        <v>27</v>
      </c>
      <c r="P10" s="56">
        <v>1726</v>
      </c>
      <c r="Q10" s="49">
        <v>20</v>
      </c>
      <c r="R10" s="52">
        <v>1372</v>
      </c>
      <c r="S10" s="49">
        <v>23</v>
      </c>
      <c r="T10" s="56">
        <v>22948</v>
      </c>
      <c r="U10" s="52">
        <v>70</v>
      </c>
      <c r="V10" s="56">
        <v>71135</v>
      </c>
      <c r="W10" s="52">
        <v>258</v>
      </c>
    </row>
    <row r="11" spans="1:35" s="60" customFormat="1" ht="17.25" customHeight="1" x14ac:dyDescent="0.15">
      <c r="A11" s="59" t="s">
        <v>20</v>
      </c>
      <c r="B11" s="55">
        <v>75341</v>
      </c>
      <c r="C11" s="52">
        <v>963</v>
      </c>
      <c r="D11" s="56">
        <v>4805</v>
      </c>
      <c r="E11" s="49" t="s">
        <v>10</v>
      </c>
      <c r="F11" s="52">
        <v>607</v>
      </c>
      <c r="G11" s="49" t="s">
        <v>10</v>
      </c>
      <c r="H11" s="56">
        <v>2503</v>
      </c>
      <c r="I11" s="49">
        <v>12</v>
      </c>
      <c r="J11" s="56">
        <v>83256</v>
      </c>
      <c r="K11" s="52">
        <v>975</v>
      </c>
      <c r="L11" s="56">
        <v>12041</v>
      </c>
      <c r="M11" s="49" t="s">
        <v>10</v>
      </c>
      <c r="N11" s="56">
        <v>19155</v>
      </c>
      <c r="O11" s="49">
        <v>119</v>
      </c>
      <c r="P11" s="56">
        <v>8677</v>
      </c>
      <c r="Q11" s="49">
        <v>160</v>
      </c>
      <c r="R11" s="52">
        <v>12444</v>
      </c>
      <c r="S11" s="49">
        <v>230</v>
      </c>
      <c r="T11" s="56">
        <v>52317</v>
      </c>
      <c r="U11" s="52">
        <v>509</v>
      </c>
      <c r="V11" s="56">
        <v>135573</v>
      </c>
      <c r="W11" s="52">
        <v>1484</v>
      </c>
    </row>
    <row r="12" spans="1:35" s="60" customFormat="1" ht="17.25" customHeight="1" x14ac:dyDescent="0.15">
      <c r="A12" s="59" t="s">
        <v>21</v>
      </c>
      <c r="B12" s="55">
        <v>93441</v>
      </c>
      <c r="C12" s="52">
        <v>957</v>
      </c>
      <c r="D12" s="56">
        <v>7051</v>
      </c>
      <c r="E12" s="49" t="s">
        <v>10</v>
      </c>
      <c r="F12" s="52">
        <v>1434</v>
      </c>
      <c r="G12" s="52">
        <v>38</v>
      </c>
      <c r="H12" s="56">
        <v>3985</v>
      </c>
      <c r="I12" s="49">
        <v>6</v>
      </c>
      <c r="J12" s="56">
        <v>105911</v>
      </c>
      <c r="K12" s="52">
        <v>1001</v>
      </c>
      <c r="L12" s="56">
        <v>7577</v>
      </c>
      <c r="M12" s="49">
        <v>165</v>
      </c>
      <c r="N12" s="56">
        <v>25852</v>
      </c>
      <c r="O12" s="49">
        <v>17</v>
      </c>
      <c r="P12" s="56">
        <v>35671</v>
      </c>
      <c r="Q12" s="49">
        <v>4637</v>
      </c>
      <c r="R12" s="52">
        <v>1278</v>
      </c>
      <c r="S12" s="49">
        <v>138</v>
      </c>
      <c r="T12" s="56">
        <v>70378</v>
      </c>
      <c r="U12" s="52">
        <v>4957</v>
      </c>
      <c r="V12" s="56">
        <v>176289</v>
      </c>
      <c r="W12" s="52">
        <v>5958</v>
      </c>
    </row>
    <row r="13" spans="1:35" s="60" customFormat="1" ht="17.25" customHeight="1" x14ac:dyDescent="0.15">
      <c r="A13" s="54" t="s">
        <v>22</v>
      </c>
      <c r="B13" s="55">
        <v>77886</v>
      </c>
      <c r="C13" s="52">
        <v>130</v>
      </c>
      <c r="D13" s="56">
        <v>6176</v>
      </c>
      <c r="E13" s="49" t="s">
        <v>10</v>
      </c>
      <c r="F13" s="52">
        <v>958</v>
      </c>
      <c r="G13" s="49" t="s">
        <v>10</v>
      </c>
      <c r="H13" s="56">
        <v>2918</v>
      </c>
      <c r="I13" s="49">
        <v>47</v>
      </c>
      <c r="J13" s="56">
        <v>87938</v>
      </c>
      <c r="K13" s="52">
        <v>177</v>
      </c>
      <c r="L13" s="56">
        <v>4749</v>
      </c>
      <c r="M13" s="49" t="s">
        <v>10</v>
      </c>
      <c r="N13" s="56">
        <v>26510</v>
      </c>
      <c r="O13" s="49">
        <v>33</v>
      </c>
      <c r="P13" s="56">
        <v>22169</v>
      </c>
      <c r="Q13" s="49">
        <v>19</v>
      </c>
      <c r="R13" s="52">
        <v>771</v>
      </c>
      <c r="S13" s="49">
        <v>10</v>
      </c>
      <c r="T13" s="56">
        <v>54199</v>
      </c>
      <c r="U13" s="52">
        <v>62</v>
      </c>
      <c r="V13" s="56">
        <v>142137</v>
      </c>
      <c r="W13" s="52">
        <v>239</v>
      </c>
    </row>
    <row r="14" spans="1:35" s="60" customFormat="1" ht="17.25" customHeight="1" x14ac:dyDescent="0.15">
      <c r="A14" s="59" t="s">
        <v>23</v>
      </c>
      <c r="B14" s="55">
        <v>64891</v>
      </c>
      <c r="C14" s="52">
        <v>65</v>
      </c>
      <c r="D14" s="56">
        <v>3704</v>
      </c>
      <c r="E14" s="49">
        <v>10</v>
      </c>
      <c r="F14" s="52">
        <v>533</v>
      </c>
      <c r="G14" s="49" t="s">
        <v>10</v>
      </c>
      <c r="H14" s="56">
        <v>5243</v>
      </c>
      <c r="I14" s="49">
        <v>144</v>
      </c>
      <c r="J14" s="56">
        <v>74371</v>
      </c>
      <c r="K14" s="52">
        <v>219</v>
      </c>
      <c r="L14" s="56">
        <v>2343</v>
      </c>
      <c r="M14" s="49" t="s">
        <v>10</v>
      </c>
      <c r="N14" s="56">
        <v>14494</v>
      </c>
      <c r="O14" s="49" t="s">
        <v>10</v>
      </c>
      <c r="P14" s="56">
        <v>8666</v>
      </c>
      <c r="Q14" s="49" t="s">
        <v>10</v>
      </c>
      <c r="R14" s="52">
        <v>3582</v>
      </c>
      <c r="S14" s="49">
        <v>5</v>
      </c>
      <c r="T14" s="56">
        <v>29085</v>
      </c>
      <c r="U14" s="52">
        <v>5</v>
      </c>
      <c r="V14" s="56">
        <v>103456</v>
      </c>
      <c r="W14" s="52">
        <v>224</v>
      </c>
    </row>
    <row r="15" spans="1:35" s="60" customFormat="1" ht="17.25" customHeight="1" x14ac:dyDescent="0.15">
      <c r="A15" s="59" t="s">
        <v>24</v>
      </c>
      <c r="B15" s="55">
        <v>51681</v>
      </c>
      <c r="C15" s="52">
        <v>70</v>
      </c>
      <c r="D15" s="56">
        <v>6309</v>
      </c>
      <c r="E15" s="49" t="s">
        <v>10</v>
      </c>
      <c r="F15" s="52">
        <v>839</v>
      </c>
      <c r="G15" s="49" t="s">
        <v>10</v>
      </c>
      <c r="H15" s="56">
        <v>4696</v>
      </c>
      <c r="I15" s="49">
        <v>9</v>
      </c>
      <c r="J15" s="56">
        <v>63525</v>
      </c>
      <c r="K15" s="52">
        <v>79</v>
      </c>
      <c r="L15" s="56">
        <v>8231</v>
      </c>
      <c r="M15" s="49" t="s">
        <v>10</v>
      </c>
      <c r="N15" s="56">
        <v>13523</v>
      </c>
      <c r="O15" s="49" t="s">
        <v>10</v>
      </c>
      <c r="P15" s="56">
        <v>19864</v>
      </c>
      <c r="Q15" s="49">
        <v>99</v>
      </c>
      <c r="R15" s="52">
        <v>5083</v>
      </c>
      <c r="S15" s="49" t="s">
        <v>10</v>
      </c>
      <c r="T15" s="56">
        <v>46701</v>
      </c>
      <c r="U15" s="52">
        <v>99</v>
      </c>
      <c r="V15" s="56">
        <v>110226</v>
      </c>
      <c r="W15" s="52">
        <v>178</v>
      </c>
    </row>
    <row r="16" spans="1:35" s="61" customFormat="1" ht="17.25" customHeight="1" x14ac:dyDescent="0.15">
      <c r="A16" s="59" t="s">
        <v>25</v>
      </c>
      <c r="B16" s="55">
        <v>47741</v>
      </c>
      <c r="C16" s="52">
        <v>196</v>
      </c>
      <c r="D16" s="56">
        <v>8626</v>
      </c>
      <c r="E16" s="49" t="s">
        <v>10</v>
      </c>
      <c r="F16" s="52">
        <v>502</v>
      </c>
      <c r="G16" s="49" t="s">
        <v>10</v>
      </c>
      <c r="H16" s="56">
        <v>2590</v>
      </c>
      <c r="I16" s="49">
        <v>2</v>
      </c>
      <c r="J16" s="56">
        <v>59459</v>
      </c>
      <c r="K16" s="52">
        <v>198</v>
      </c>
      <c r="L16" s="56">
        <v>2054</v>
      </c>
      <c r="M16" s="49">
        <v>310</v>
      </c>
      <c r="N16" s="56">
        <v>10872</v>
      </c>
      <c r="O16" s="49">
        <v>19</v>
      </c>
      <c r="P16" s="56">
        <v>18043</v>
      </c>
      <c r="Q16" s="49">
        <v>954</v>
      </c>
      <c r="R16" s="52">
        <v>581</v>
      </c>
      <c r="S16" s="49" t="s">
        <v>10</v>
      </c>
      <c r="T16" s="56">
        <v>31550</v>
      </c>
      <c r="U16" s="52">
        <v>1283</v>
      </c>
      <c r="V16" s="56">
        <v>91009</v>
      </c>
      <c r="W16" s="52">
        <v>1481</v>
      </c>
    </row>
    <row r="17" spans="1:23" s="62" customFormat="1" ht="17.25" customHeight="1" x14ac:dyDescent="0.15">
      <c r="A17" s="54" t="s">
        <v>26</v>
      </c>
      <c r="B17" s="55">
        <v>45045</v>
      </c>
      <c r="C17" s="52">
        <v>96</v>
      </c>
      <c r="D17" s="56">
        <v>5814</v>
      </c>
      <c r="E17" s="49" t="s">
        <v>10</v>
      </c>
      <c r="F17" s="52">
        <v>876</v>
      </c>
      <c r="G17" s="49" t="s">
        <v>10</v>
      </c>
      <c r="H17" s="56">
        <v>1430</v>
      </c>
      <c r="I17" s="49">
        <v>322</v>
      </c>
      <c r="J17" s="56">
        <v>53165</v>
      </c>
      <c r="K17" s="52">
        <v>418</v>
      </c>
      <c r="L17" s="56">
        <v>6190</v>
      </c>
      <c r="M17" s="49" t="s">
        <v>10</v>
      </c>
      <c r="N17" s="56">
        <v>8019</v>
      </c>
      <c r="O17" s="49">
        <v>5</v>
      </c>
      <c r="P17" s="56">
        <v>7020</v>
      </c>
      <c r="Q17" s="49">
        <v>68</v>
      </c>
      <c r="R17" s="56">
        <v>1167</v>
      </c>
      <c r="S17" s="49" t="s">
        <v>10</v>
      </c>
      <c r="T17" s="56">
        <v>22396</v>
      </c>
      <c r="U17" s="52">
        <v>73</v>
      </c>
      <c r="V17" s="56">
        <v>75561</v>
      </c>
      <c r="W17" s="52">
        <v>491</v>
      </c>
    </row>
    <row r="18" spans="1:23" s="62" customFormat="1" ht="17.25" customHeight="1" x14ac:dyDescent="0.15">
      <c r="A18" s="54" t="s">
        <v>1</v>
      </c>
      <c r="B18" s="55">
        <v>42724</v>
      </c>
      <c r="C18" s="52">
        <v>393</v>
      </c>
      <c r="D18" s="56">
        <v>5716</v>
      </c>
      <c r="E18" s="49" t="s">
        <v>10</v>
      </c>
      <c r="F18" s="52">
        <v>332</v>
      </c>
      <c r="G18" s="49" t="s">
        <v>10</v>
      </c>
      <c r="H18" s="56">
        <v>4054</v>
      </c>
      <c r="I18" s="49" t="s">
        <v>10</v>
      </c>
      <c r="J18" s="56">
        <v>52826</v>
      </c>
      <c r="K18" s="52">
        <v>393</v>
      </c>
      <c r="L18" s="56">
        <v>21714</v>
      </c>
      <c r="M18" s="49">
        <v>17645</v>
      </c>
      <c r="N18" s="56">
        <v>16763</v>
      </c>
      <c r="O18" s="49">
        <v>59</v>
      </c>
      <c r="P18" s="56">
        <v>8093</v>
      </c>
      <c r="Q18" s="49">
        <v>682</v>
      </c>
      <c r="R18" s="56">
        <v>510</v>
      </c>
      <c r="S18" s="49" t="s">
        <v>10</v>
      </c>
      <c r="T18" s="56">
        <v>47080</v>
      </c>
      <c r="U18" s="52">
        <v>18386</v>
      </c>
      <c r="V18" s="56">
        <v>99906</v>
      </c>
      <c r="W18" s="52">
        <v>18779</v>
      </c>
    </row>
    <row r="19" spans="1:23" s="62" customFormat="1" ht="17.25" customHeight="1" x14ac:dyDescent="0.15">
      <c r="A19" s="54" t="s">
        <v>27</v>
      </c>
      <c r="B19" s="55">
        <v>30361</v>
      </c>
      <c r="C19" s="52">
        <v>198</v>
      </c>
      <c r="D19" s="56">
        <v>6217</v>
      </c>
      <c r="E19" s="49" t="s">
        <v>10</v>
      </c>
      <c r="F19" s="52">
        <v>118</v>
      </c>
      <c r="G19" s="49" t="s">
        <v>10</v>
      </c>
      <c r="H19" s="56">
        <v>2361</v>
      </c>
      <c r="I19" s="49" t="s">
        <v>10</v>
      </c>
      <c r="J19" s="56">
        <v>39057</v>
      </c>
      <c r="K19" s="52">
        <v>198</v>
      </c>
      <c r="L19" s="56">
        <v>8442</v>
      </c>
      <c r="M19" s="49" t="s">
        <v>10</v>
      </c>
      <c r="N19" s="56">
        <v>8493</v>
      </c>
      <c r="O19" s="49">
        <v>10</v>
      </c>
      <c r="P19" s="56">
        <v>4124</v>
      </c>
      <c r="Q19" s="49">
        <v>702</v>
      </c>
      <c r="R19" s="56">
        <v>6110</v>
      </c>
      <c r="S19" s="49" t="s">
        <v>10</v>
      </c>
      <c r="T19" s="56">
        <v>27169</v>
      </c>
      <c r="U19" s="52">
        <v>712</v>
      </c>
      <c r="V19" s="56">
        <v>66226</v>
      </c>
      <c r="W19" s="52">
        <v>910</v>
      </c>
    </row>
    <row r="20" spans="1:23" s="62" customFormat="1" ht="17.25" customHeight="1" x14ac:dyDescent="0.15">
      <c r="A20" s="59" t="s">
        <v>28</v>
      </c>
      <c r="B20" s="55">
        <v>31278</v>
      </c>
      <c r="C20" s="52">
        <v>40</v>
      </c>
      <c r="D20" s="56">
        <v>4454</v>
      </c>
      <c r="E20" s="49">
        <v>466</v>
      </c>
      <c r="F20" s="52">
        <v>267</v>
      </c>
      <c r="G20" s="49" t="s">
        <v>12</v>
      </c>
      <c r="H20" s="56">
        <v>3312</v>
      </c>
      <c r="I20" s="49">
        <v>82</v>
      </c>
      <c r="J20" s="56">
        <v>39311</v>
      </c>
      <c r="K20" s="52">
        <v>588</v>
      </c>
      <c r="L20" s="56">
        <v>1520</v>
      </c>
      <c r="M20" s="49" t="s">
        <v>12</v>
      </c>
      <c r="N20" s="56">
        <v>3214</v>
      </c>
      <c r="O20" s="49">
        <v>17</v>
      </c>
      <c r="P20" s="56">
        <v>310</v>
      </c>
      <c r="Q20" s="49">
        <v>23</v>
      </c>
      <c r="R20" s="56">
        <v>408</v>
      </c>
      <c r="S20" s="49">
        <v>28</v>
      </c>
      <c r="T20" s="56">
        <v>5452</v>
      </c>
      <c r="U20" s="52">
        <v>68</v>
      </c>
      <c r="V20" s="56">
        <v>44763</v>
      </c>
      <c r="W20" s="52">
        <v>656</v>
      </c>
    </row>
    <row r="21" spans="1:23" s="64" customFormat="1" ht="17.25" customHeight="1" thickBot="1" x14ac:dyDescent="0.2">
      <c r="A21" s="63" t="s">
        <v>48</v>
      </c>
      <c r="B21" s="82">
        <v>36294</v>
      </c>
      <c r="C21" s="83">
        <v>150</v>
      </c>
      <c r="D21" s="84">
        <v>4743</v>
      </c>
      <c r="E21" s="78" t="s">
        <v>10</v>
      </c>
      <c r="F21" s="85">
        <v>123</v>
      </c>
      <c r="G21" s="86" t="s">
        <v>10</v>
      </c>
      <c r="H21" s="87">
        <v>1998</v>
      </c>
      <c r="I21" s="88">
        <v>129</v>
      </c>
      <c r="J21" s="79">
        <f>B21+D21+F21+H21</f>
        <v>43158</v>
      </c>
      <c r="K21" s="83">
        <f>SUM(C21,E21,G21,I21)</f>
        <v>279</v>
      </c>
      <c r="L21" s="84">
        <v>910</v>
      </c>
      <c r="M21" s="86" t="s">
        <v>10</v>
      </c>
      <c r="N21" s="84">
        <v>3763</v>
      </c>
      <c r="O21" s="88">
        <v>5</v>
      </c>
      <c r="P21" s="84">
        <v>7787</v>
      </c>
      <c r="Q21" s="86" t="s">
        <v>10</v>
      </c>
      <c r="R21" s="84">
        <v>231</v>
      </c>
      <c r="S21" s="78" t="s">
        <v>10</v>
      </c>
      <c r="T21" s="79">
        <f>L21+N21+P21+R21</f>
        <v>12691</v>
      </c>
      <c r="U21" s="83">
        <f>SUM(M21,O21,Q21,S21)</f>
        <v>5</v>
      </c>
      <c r="V21" s="79">
        <f>J21+T21</f>
        <v>55849</v>
      </c>
      <c r="W21" s="83">
        <f>K21+U21</f>
        <v>284</v>
      </c>
    </row>
    <row r="22" spans="1:23" ht="14.25" customHeight="1" x14ac:dyDescent="0.15">
      <c r="A22" s="65" t="s">
        <v>0</v>
      </c>
      <c r="C22" s="66"/>
      <c r="E22" s="67"/>
    </row>
    <row r="25" spans="1:23" x14ac:dyDescent="0.15">
      <c r="B25" s="66"/>
    </row>
  </sheetData>
  <phoneticPr fontId="2"/>
  <pageMargins left="0.78740157480314965" right="0.70866141732283472" top="0.78740157480314965" bottom="0.47244094488188981" header="0.51181102362204722" footer="0.31496062992125984"/>
  <pageSetup paperSize="9" orientation="portrait" r:id="rId1"/>
  <headerFooter differentOddEven="1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72(a)</vt:lpstr>
      <vt:lpstr>72 (b)</vt:lpstr>
      <vt:lpstr>'72 (b)'!Print_Area</vt:lpstr>
      <vt:lpstr>'72(a)'!Print_Area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2023-05-09T03:54:14Z</dcterms:created>
  <dcterms:modified xsi:type="dcterms:W3CDTF">2025-04-14T01:58:46Z</dcterms:modified>
</cp:coreProperties>
</file>